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Sheet1!$A$1:$M$1</definedName>
  </definedNames>
  <calcPr calcId="144525"/>
</workbook>
</file>

<file path=xl/sharedStrings.xml><?xml version="1.0" encoding="utf-8"?>
<sst xmlns="http://schemas.openxmlformats.org/spreadsheetml/2006/main" count="869" uniqueCount="383">
  <si>
    <t>序号</t>
  </si>
  <si>
    <t>学院名称</t>
  </si>
  <si>
    <t>专业名称</t>
  </si>
  <si>
    <t>专业代码</t>
  </si>
  <si>
    <t>学制</t>
  </si>
  <si>
    <t>专业类</t>
  </si>
  <si>
    <t>专业类代码</t>
  </si>
  <si>
    <t>学科门类</t>
  </si>
  <si>
    <t>授予学位门类</t>
  </si>
  <si>
    <t>专业类型</t>
  </si>
  <si>
    <t>开设时间</t>
  </si>
  <si>
    <t>备注</t>
  </si>
  <si>
    <t>01</t>
  </si>
  <si>
    <t>文学院</t>
  </si>
  <si>
    <t>汉语言文学</t>
  </si>
  <si>
    <t>050101</t>
  </si>
  <si>
    <t>四</t>
  </si>
  <si>
    <t>中国语言文学类</t>
  </si>
  <si>
    <t>文学</t>
  </si>
  <si>
    <t>基础学科</t>
  </si>
  <si>
    <t>02</t>
  </si>
  <si>
    <t>汉语国际教育</t>
  </si>
  <si>
    <t>050103</t>
  </si>
  <si>
    <t>应用学科</t>
  </si>
  <si>
    <t>03</t>
  </si>
  <si>
    <t>古典文献学</t>
  </si>
  <si>
    <t>050105</t>
  </si>
  <si>
    <t>04</t>
  </si>
  <si>
    <t>历史学院</t>
  </si>
  <si>
    <t>历史学</t>
  </si>
  <si>
    <t>060101</t>
  </si>
  <si>
    <t>历史学类</t>
  </si>
  <si>
    <t>05</t>
  </si>
  <si>
    <t>世界史</t>
  </si>
  <si>
    <t>060102</t>
  </si>
  <si>
    <t>06</t>
  </si>
  <si>
    <t>新闻传播学院</t>
  </si>
  <si>
    <t>新闻学</t>
  </si>
  <si>
    <t>050301</t>
  </si>
  <si>
    <t>新闻传播学类</t>
  </si>
  <si>
    <t>07</t>
  </si>
  <si>
    <t>广播电视学</t>
  </si>
  <si>
    <t>050302</t>
  </si>
  <si>
    <t>08</t>
  </si>
  <si>
    <t>广告学</t>
  </si>
  <si>
    <t>050303</t>
  </si>
  <si>
    <t>09</t>
  </si>
  <si>
    <t>编辑出版学</t>
  </si>
  <si>
    <t>050305</t>
  </si>
  <si>
    <t>10</t>
  </si>
  <si>
    <t>播音与主持艺术</t>
  </si>
  <si>
    <t>130309</t>
  </si>
  <si>
    <t>戏剧与影视学类</t>
  </si>
  <si>
    <t>艺术学</t>
  </si>
  <si>
    <t>11</t>
  </si>
  <si>
    <t>经济学院</t>
  </si>
  <si>
    <t>经济学</t>
  </si>
  <si>
    <t>020101</t>
  </si>
  <si>
    <t>经济学类</t>
  </si>
  <si>
    <t>12</t>
  </si>
  <si>
    <t>经济统计学</t>
  </si>
  <si>
    <t>020102</t>
  </si>
  <si>
    <t>13</t>
  </si>
  <si>
    <t>金融学</t>
  </si>
  <si>
    <t>020301K</t>
  </si>
  <si>
    <t>金融学类</t>
  </si>
  <si>
    <t>14</t>
  </si>
  <si>
    <t>保险学</t>
  </si>
  <si>
    <t>020303</t>
  </si>
  <si>
    <t>15</t>
  </si>
  <si>
    <t>国际经济与贸易</t>
  </si>
  <si>
    <t>020401</t>
  </si>
  <si>
    <t>经济与贸易类</t>
  </si>
  <si>
    <t>16</t>
  </si>
  <si>
    <t>管理学院</t>
  </si>
  <si>
    <t>财政学</t>
  </si>
  <si>
    <t>020201K</t>
  </si>
  <si>
    <t>财政学类</t>
  </si>
  <si>
    <t>17</t>
  </si>
  <si>
    <t>信息管理与信息系统</t>
  </si>
  <si>
    <t>120102</t>
  </si>
  <si>
    <t>管理科学与工程类</t>
  </si>
  <si>
    <t>管理学</t>
  </si>
  <si>
    <t>18</t>
  </si>
  <si>
    <t>工商管理</t>
  </si>
  <si>
    <t>120201K</t>
  </si>
  <si>
    <t>工商管理类</t>
  </si>
  <si>
    <t>19</t>
  </si>
  <si>
    <t>市场营销</t>
  </si>
  <si>
    <t>120202</t>
  </si>
  <si>
    <t>20</t>
  </si>
  <si>
    <t>会计学</t>
  </si>
  <si>
    <t>120203K</t>
  </si>
  <si>
    <t>21</t>
  </si>
  <si>
    <t>财务管理</t>
  </si>
  <si>
    <t>120204</t>
  </si>
  <si>
    <t>22</t>
  </si>
  <si>
    <t>人力资源管理</t>
  </si>
  <si>
    <t>120206</t>
  </si>
  <si>
    <t>23</t>
  </si>
  <si>
    <t>公共事业管理</t>
  </si>
  <si>
    <t>120401</t>
  </si>
  <si>
    <t>公共管理类</t>
  </si>
  <si>
    <t>24</t>
  </si>
  <si>
    <t>劳动与社会保障</t>
  </si>
  <si>
    <t>120403</t>
  </si>
  <si>
    <t>25</t>
  </si>
  <si>
    <t>图书馆学</t>
  </si>
  <si>
    <t>120501</t>
  </si>
  <si>
    <t>图书情报与档案管理类</t>
  </si>
  <si>
    <t>26</t>
  </si>
  <si>
    <t>档案学</t>
  </si>
  <si>
    <t>120502</t>
  </si>
  <si>
    <t>27</t>
  </si>
  <si>
    <t>电子商务</t>
  </si>
  <si>
    <t>120801</t>
  </si>
  <si>
    <t>电子商务类</t>
  </si>
  <si>
    <t>28</t>
  </si>
  <si>
    <t>旅游管理</t>
  </si>
  <si>
    <t>120901K</t>
  </si>
  <si>
    <t>旅游管理类</t>
  </si>
  <si>
    <t>29</t>
  </si>
  <si>
    <t>外国语学院</t>
  </si>
  <si>
    <t>英语</t>
  </si>
  <si>
    <t>050201</t>
  </si>
  <si>
    <t>外国语言文学类</t>
  </si>
  <si>
    <t>30</t>
  </si>
  <si>
    <t>俄语</t>
  </si>
  <si>
    <t>050202</t>
  </si>
  <si>
    <t>31</t>
  </si>
  <si>
    <t>法语</t>
  </si>
  <si>
    <t>050204</t>
  </si>
  <si>
    <t>32</t>
  </si>
  <si>
    <t>日语</t>
  </si>
  <si>
    <t>050207</t>
  </si>
  <si>
    <t>33</t>
  </si>
  <si>
    <t>朝鲜语</t>
  </si>
  <si>
    <t>050209</t>
  </si>
  <si>
    <t>34</t>
  </si>
  <si>
    <t>葡萄牙语</t>
  </si>
  <si>
    <t>050232</t>
  </si>
  <si>
    <t>35</t>
  </si>
  <si>
    <t>教育学院</t>
  </si>
  <si>
    <t>教育学</t>
  </si>
  <si>
    <t>040101</t>
  </si>
  <si>
    <t>教育学类</t>
  </si>
  <si>
    <t>36</t>
  </si>
  <si>
    <t>教育技术学</t>
  </si>
  <si>
    <t>040104</t>
  </si>
  <si>
    <t>理学</t>
  </si>
  <si>
    <t>37</t>
  </si>
  <si>
    <t>学前教育</t>
  </si>
  <si>
    <t>040106</t>
  </si>
  <si>
    <t>38</t>
  </si>
  <si>
    <t>应用心理学</t>
  </si>
  <si>
    <t>071102</t>
  </si>
  <si>
    <t>心理学类</t>
  </si>
  <si>
    <t>39</t>
  </si>
  <si>
    <t>法学院</t>
  </si>
  <si>
    <t>法学</t>
  </si>
  <si>
    <t>030101K</t>
  </si>
  <si>
    <t>法学类</t>
  </si>
  <si>
    <t>40</t>
  </si>
  <si>
    <t>政治学与行政学</t>
  </si>
  <si>
    <t>030201</t>
  </si>
  <si>
    <t>政治学类</t>
  </si>
  <si>
    <t>41</t>
  </si>
  <si>
    <t>哲学与社会学学院</t>
  </si>
  <si>
    <t>哲学</t>
  </si>
  <si>
    <t>010101</t>
  </si>
  <si>
    <t>哲学类</t>
  </si>
  <si>
    <t>42</t>
  </si>
  <si>
    <t>社会工作</t>
  </si>
  <si>
    <t>030302</t>
  </si>
  <si>
    <t>社会学类</t>
  </si>
  <si>
    <t>43</t>
  </si>
  <si>
    <t>艺术学院</t>
  </si>
  <si>
    <t>音乐学</t>
  </si>
  <si>
    <t>130202</t>
  </si>
  <si>
    <t>音乐与舞蹈学类</t>
  </si>
  <si>
    <t>44</t>
  </si>
  <si>
    <t>舞蹈学</t>
  </si>
  <si>
    <t>130205</t>
  </si>
  <si>
    <t>45</t>
  </si>
  <si>
    <t>戏剧影视文学</t>
  </si>
  <si>
    <t>130304</t>
  </si>
  <si>
    <t>46</t>
  </si>
  <si>
    <t>广播电视编导</t>
  </si>
  <si>
    <t>130305</t>
  </si>
  <si>
    <t>47</t>
  </si>
  <si>
    <t>动画</t>
  </si>
  <si>
    <t>130310</t>
  </si>
  <si>
    <t>48</t>
  </si>
  <si>
    <t>绘画</t>
  </si>
  <si>
    <t>130402</t>
  </si>
  <si>
    <t>美术学类</t>
  </si>
  <si>
    <t>49</t>
  </si>
  <si>
    <t>书法学</t>
  </si>
  <si>
    <t>130405T</t>
  </si>
  <si>
    <t>50</t>
  </si>
  <si>
    <t>视觉传达设计</t>
  </si>
  <si>
    <t>130502</t>
  </si>
  <si>
    <t>设计学类</t>
  </si>
  <si>
    <t>51</t>
  </si>
  <si>
    <t>环境设计</t>
  </si>
  <si>
    <t>130503</t>
  </si>
  <si>
    <t>52</t>
  </si>
  <si>
    <t>数学与信息科学学院</t>
  </si>
  <si>
    <t>数学与应用数学</t>
  </si>
  <si>
    <t>070101</t>
  </si>
  <si>
    <t>数学类</t>
  </si>
  <si>
    <t>53</t>
  </si>
  <si>
    <t>软件工程</t>
  </si>
  <si>
    <t>080902</t>
  </si>
  <si>
    <t>计算机类</t>
  </si>
  <si>
    <t>工学</t>
  </si>
  <si>
    <t>54</t>
  </si>
  <si>
    <t>数据科学与大数据技术</t>
  </si>
  <si>
    <t>080910T</t>
  </si>
  <si>
    <t>55</t>
  </si>
  <si>
    <t>网络空间安全与计算机学院</t>
  </si>
  <si>
    <t>人工智能</t>
  </si>
  <si>
    <t>080717T</t>
  </si>
  <si>
    <t>电子信息类</t>
  </si>
  <si>
    <t>56</t>
  </si>
  <si>
    <t>计算机科学与技术</t>
  </si>
  <si>
    <t>080901</t>
  </si>
  <si>
    <t>57</t>
  </si>
  <si>
    <t>信息安全</t>
  </si>
  <si>
    <t>080904K</t>
  </si>
  <si>
    <t>58</t>
  </si>
  <si>
    <t>物理科学与技术学院</t>
  </si>
  <si>
    <t>物理学</t>
  </si>
  <si>
    <t>070201</t>
  </si>
  <si>
    <t>物理学类</t>
  </si>
  <si>
    <t>59</t>
  </si>
  <si>
    <t>应用物理学</t>
  </si>
  <si>
    <t>070202</t>
  </si>
  <si>
    <t>60</t>
  </si>
  <si>
    <t>新能源材料与器件</t>
  </si>
  <si>
    <t>080414T</t>
  </si>
  <si>
    <t>材料类</t>
  </si>
  <si>
    <t>61</t>
  </si>
  <si>
    <t>光电信息科学与工程</t>
  </si>
  <si>
    <t>080705</t>
  </si>
  <si>
    <t>62</t>
  </si>
  <si>
    <t>电子信息科学与技术</t>
  </si>
  <si>
    <t>080714T</t>
  </si>
  <si>
    <t>63</t>
  </si>
  <si>
    <t>化学与环境科学学院</t>
  </si>
  <si>
    <t>化学</t>
  </si>
  <si>
    <t>070301</t>
  </si>
  <si>
    <t>化学类</t>
  </si>
  <si>
    <t>64</t>
  </si>
  <si>
    <t>材料化学</t>
  </si>
  <si>
    <t>080403</t>
  </si>
  <si>
    <t>65</t>
  </si>
  <si>
    <t>高分子材料与工程</t>
  </si>
  <si>
    <t>080407</t>
  </si>
  <si>
    <t>66</t>
  </si>
  <si>
    <t>环境工程</t>
  </si>
  <si>
    <t>082502</t>
  </si>
  <si>
    <t>环境科学与工程类</t>
  </si>
  <si>
    <t>67</t>
  </si>
  <si>
    <t>环境科学</t>
  </si>
  <si>
    <t>082503</t>
  </si>
  <si>
    <t>68</t>
  </si>
  <si>
    <t>生命科学学院</t>
  </si>
  <si>
    <t>生物科学</t>
  </si>
  <si>
    <t>071001</t>
  </si>
  <si>
    <t>生物科学类</t>
  </si>
  <si>
    <t>69</t>
  </si>
  <si>
    <t>生物技术</t>
  </si>
  <si>
    <t>071002</t>
  </si>
  <si>
    <t>70</t>
  </si>
  <si>
    <t>生物信息学</t>
  </si>
  <si>
    <t>071003</t>
  </si>
  <si>
    <t>71</t>
  </si>
  <si>
    <t>生物工程</t>
  </si>
  <si>
    <t>083001</t>
  </si>
  <si>
    <t>生物工程类</t>
  </si>
  <si>
    <t>72</t>
  </si>
  <si>
    <t>电子信息工程学院</t>
  </si>
  <si>
    <t>电气工程及其自动化</t>
  </si>
  <si>
    <t>080601</t>
  </si>
  <si>
    <t>电气类</t>
  </si>
  <si>
    <t>73</t>
  </si>
  <si>
    <t>电子信息工程</t>
  </si>
  <si>
    <t>080701</t>
  </si>
  <si>
    <t>74</t>
  </si>
  <si>
    <t>电子科学与技术</t>
  </si>
  <si>
    <t>080702</t>
  </si>
  <si>
    <t>75</t>
  </si>
  <si>
    <t>通信工程</t>
  </si>
  <si>
    <t>080703</t>
  </si>
  <si>
    <t>76</t>
  </si>
  <si>
    <t>自动化</t>
  </si>
  <si>
    <t>080801</t>
  </si>
  <si>
    <t>自动化类</t>
  </si>
  <si>
    <t>77</t>
  </si>
  <si>
    <t>生物医学工程</t>
  </si>
  <si>
    <t>082601</t>
  </si>
  <si>
    <t>生物医学工程类</t>
  </si>
  <si>
    <t>78</t>
  </si>
  <si>
    <t>建筑工程学院</t>
  </si>
  <si>
    <t>工程力学</t>
  </si>
  <si>
    <t>080102</t>
  </si>
  <si>
    <t>力学类</t>
  </si>
  <si>
    <t>79</t>
  </si>
  <si>
    <t>土木工程</t>
  </si>
  <si>
    <t>081001</t>
  </si>
  <si>
    <t>土木类</t>
  </si>
  <si>
    <t>80</t>
  </si>
  <si>
    <t>建筑学</t>
  </si>
  <si>
    <t>082801</t>
  </si>
  <si>
    <t>五</t>
  </si>
  <si>
    <t>建筑类</t>
  </si>
  <si>
    <t>81</t>
  </si>
  <si>
    <t>质量技术监督学院</t>
  </si>
  <si>
    <t>机械设计制造及其自动化</t>
  </si>
  <si>
    <t>080202</t>
  </si>
  <si>
    <t>机械类</t>
  </si>
  <si>
    <t>82</t>
  </si>
  <si>
    <t>测控技术与仪器</t>
  </si>
  <si>
    <t>080301</t>
  </si>
  <si>
    <t>仪器类</t>
  </si>
  <si>
    <t>83</t>
  </si>
  <si>
    <t>安全工程</t>
  </si>
  <si>
    <t>082901</t>
  </si>
  <si>
    <t>安全科学与工程类</t>
  </si>
  <si>
    <t>84</t>
  </si>
  <si>
    <t>质量管理工程</t>
  </si>
  <si>
    <t>120703T</t>
  </si>
  <si>
    <t>工业工程类</t>
  </si>
  <si>
    <t>85</t>
  </si>
  <si>
    <t>药学院</t>
  </si>
  <si>
    <t>药学</t>
  </si>
  <si>
    <t>100701</t>
  </si>
  <si>
    <t>药学类</t>
  </si>
  <si>
    <t>医学</t>
  </si>
  <si>
    <t>86</t>
  </si>
  <si>
    <t>药物制剂</t>
  </si>
  <si>
    <t>100702</t>
  </si>
  <si>
    <t>87</t>
  </si>
  <si>
    <t>基础医学院</t>
  </si>
  <si>
    <t>临床医学</t>
  </si>
  <si>
    <t>100201K</t>
  </si>
  <si>
    <t>临床医学类</t>
  </si>
  <si>
    <t>88</t>
  </si>
  <si>
    <t>口腔医学</t>
  </si>
  <si>
    <t>100301K</t>
  </si>
  <si>
    <t>口腔医学类</t>
  </si>
  <si>
    <t>89</t>
  </si>
  <si>
    <t>医学影像技术</t>
  </si>
  <si>
    <t>101003</t>
  </si>
  <si>
    <t>医学技术类</t>
  </si>
  <si>
    <t>90</t>
  </si>
  <si>
    <t>护理学院</t>
  </si>
  <si>
    <t>护理学</t>
  </si>
  <si>
    <t>101101</t>
  </si>
  <si>
    <t>护理学类</t>
  </si>
  <si>
    <t>91</t>
  </si>
  <si>
    <t>公共卫生学院</t>
  </si>
  <si>
    <t>预防医学</t>
  </si>
  <si>
    <t>100401K</t>
  </si>
  <si>
    <t>公共卫生与预防医学类</t>
  </si>
  <si>
    <t>92</t>
  </si>
  <si>
    <t>卫生检验与检疫</t>
  </si>
  <si>
    <t>101007</t>
  </si>
  <si>
    <t>93</t>
  </si>
  <si>
    <t>中医学院</t>
  </si>
  <si>
    <t>中医学</t>
  </si>
  <si>
    <t>100501K</t>
  </si>
  <si>
    <t>中医学类</t>
  </si>
  <si>
    <t>94</t>
  </si>
  <si>
    <t>中药学</t>
  </si>
  <si>
    <t>100801</t>
  </si>
  <si>
    <t>中药学类</t>
  </si>
  <si>
    <t>95</t>
  </si>
  <si>
    <t>国际交流与教育学院</t>
  </si>
  <si>
    <t>汉语言</t>
  </si>
  <si>
    <t>050102</t>
  </si>
  <si>
    <t>招留学生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</si>
</sst>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2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176" fontId="2" fillId="0" borderId="1" xfId="49" applyNumberFormat="1" applyFont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[&#26412;&#31185;&#19987;&#19994;&#24314;&#35774;&#24037;&#20316;]\2-00&#27827;&#21271;&#22823;&#23398;&#26412;&#31185;&#19987;&#19994;&#35774;&#32622;&#32479;&#35745;\20200318-&#12304;&#24635;&#24211;&#12305;&#27827;&#21271;&#22823;&#23398;&#26412;&#31185;&#19987;&#19994;&#20449;&#24687;&#25968;&#25454;&#242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库"/>
      <sheetName val="本科专业类"/>
      <sheetName val="202003"/>
      <sheetName val="202001"/>
      <sheetName val="201904"/>
      <sheetName val="201904-单位版"/>
      <sheetName val="201904-上网版"/>
      <sheetName val="201904-专业类型 (权威-勿改)"/>
      <sheetName val="校内代码201609"/>
      <sheetName val="201610优势专业"/>
      <sheetName val="201212调整专业"/>
      <sheetName val="201212调整学院"/>
    </sheetNames>
    <sheetDataSet>
      <sheetData sheetId="0"/>
      <sheetData sheetId="1">
        <row r="1">
          <cell r="B1" t="str">
            <v>专业类</v>
          </cell>
          <cell r="C1" t="str">
            <v>专业类代码</v>
          </cell>
          <cell r="D1" t="str">
            <v>拟建设一流本科专业数量</v>
          </cell>
        </row>
        <row r="2">
          <cell r="B2" t="str">
            <v>哲学类</v>
          </cell>
          <cell r="C2" t="str">
            <v>0101</v>
          </cell>
          <cell r="D2">
            <v>18</v>
          </cell>
        </row>
        <row r="3">
          <cell r="B3" t="str">
            <v>经济学类</v>
          </cell>
          <cell r="C3" t="str">
            <v>0201</v>
          </cell>
          <cell r="D3">
            <v>126</v>
          </cell>
        </row>
        <row r="4">
          <cell r="B4" t="str">
            <v>财政学类</v>
          </cell>
          <cell r="C4" t="str">
            <v>0202</v>
          </cell>
          <cell r="D4">
            <v>38</v>
          </cell>
        </row>
        <row r="5">
          <cell r="B5" t="str">
            <v>金融学类</v>
          </cell>
          <cell r="C5" t="str">
            <v>0203</v>
          </cell>
          <cell r="D5">
            <v>206</v>
          </cell>
        </row>
        <row r="6">
          <cell r="B6" t="str">
            <v>经济与贸易类</v>
          </cell>
          <cell r="C6" t="str">
            <v>0204</v>
          </cell>
          <cell r="D6">
            <v>144</v>
          </cell>
        </row>
        <row r="7">
          <cell r="B7" t="str">
            <v>法学类</v>
          </cell>
          <cell r="C7" t="str">
            <v>0301</v>
          </cell>
          <cell r="D7">
            <v>137</v>
          </cell>
        </row>
        <row r="8">
          <cell r="B8" t="str">
            <v>政治学类</v>
          </cell>
          <cell r="C8" t="str">
            <v>0302</v>
          </cell>
          <cell r="D8">
            <v>43</v>
          </cell>
        </row>
        <row r="9">
          <cell r="B9" t="str">
            <v>社会学类</v>
          </cell>
          <cell r="C9" t="str">
            <v>0303</v>
          </cell>
          <cell r="D9">
            <v>95</v>
          </cell>
        </row>
        <row r="10">
          <cell r="B10" t="str">
            <v>民族学类</v>
          </cell>
          <cell r="C10" t="str">
            <v>0304</v>
          </cell>
          <cell r="D10">
            <v>6</v>
          </cell>
        </row>
        <row r="11">
          <cell r="B11" t="str">
            <v>马克思主义理论类</v>
          </cell>
          <cell r="C11" t="str">
            <v>0305</v>
          </cell>
          <cell r="D11">
            <v>57</v>
          </cell>
        </row>
        <row r="12">
          <cell r="B12" t="str">
            <v>公安学类</v>
          </cell>
          <cell r="C12" t="str">
            <v>0306</v>
          </cell>
          <cell r="D12">
            <v>34</v>
          </cell>
        </row>
        <row r="13">
          <cell r="B13" t="str">
            <v>教育学类</v>
          </cell>
          <cell r="C13" t="str">
            <v>0401</v>
          </cell>
          <cell r="D13">
            <v>189</v>
          </cell>
        </row>
        <row r="14">
          <cell r="B14" t="str">
            <v>体育学类</v>
          </cell>
          <cell r="C14" t="str">
            <v>0402</v>
          </cell>
          <cell r="D14">
            <v>147</v>
          </cell>
        </row>
        <row r="15">
          <cell r="B15" t="str">
            <v>中国语言文学类</v>
          </cell>
          <cell r="C15" t="str">
            <v>0501</v>
          </cell>
          <cell r="D15">
            <v>228</v>
          </cell>
        </row>
        <row r="16">
          <cell r="B16" t="str">
            <v>外国语言文学类</v>
          </cell>
          <cell r="C16" t="str">
            <v>0502</v>
          </cell>
          <cell r="D16">
            <v>609</v>
          </cell>
        </row>
        <row r="17">
          <cell r="B17" t="str">
            <v>新闻传播学类</v>
          </cell>
          <cell r="C17" t="str">
            <v>0503</v>
          </cell>
          <cell r="D17">
            <v>236</v>
          </cell>
        </row>
        <row r="18">
          <cell r="B18" t="str">
            <v>历史学类</v>
          </cell>
          <cell r="C18" t="str">
            <v>0601</v>
          </cell>
          <cell r="D18">
            <v>77</v>
          </cell>
        </row>
        <row r="19">
          <cell r="B19" t="str">
            <v>数学类</v>
          </cell>
          <cell r="C19" t="str">
            <v>0701</v>
          </cell>
          <cell r="D19">
            <v>192</v>
          </cell>
        </row>
        <row r="20">
          <cell r="B20" t="str">
            <v>物理学类</v>
          </cell>
          <cell r="C20" t="str">
            <v>0702</v>
          </cell>
          <cell r="D20">
            <v>100</v>
          </cell>
        </row>
        <row r="21">
          <cell r="B21" t="str">
            <v>化学类</v>
          </cell>
          <cell r="C21" t="str">
            <v>0703</v>
          </cell>
          <cell r="D21">
            <v>148</v>
          </cell>
        </row>
        <row r="22">
          <cell r="B22" t="str">
            <v>天文学类</v>
          </cell>
          <cell r="C22" t="str">
            <v>0704</v>
          </cell>
          <cell r="D22">
            <v>6</v>
          </cell>
        </row>
        <row r="23">
          <cell r="B23" t="str">
            <v>地理科学类</v>
          </cell>
          <cell r="C23" t="str">
            <v>0705</v>
          </cell>
          <cell r="D23">
            <v>119</v>
          </cell>
        </row>
        <row r="24">
          <cell r="B24" t="str">
            <v>大气科学类</v>
          </cell>
          <cell r="C24" t="str">
            <v>0706</v>
          </cell>
          <cell r="D24">
            <v>11</v>
          </cell>
        </row>
        <row r="25">
          <cell r="B25" t="str">
            <v>海洋科学类</v>
          </cell>
          <cell r="C25" t="str">
            <v>0707</v>
          </cell>
          <cell r="D25">
            <v>16</v>
          </cell>
        </row>
        <row r="26">
          <cell r="B26" t="str">
            <v>地球物理学类</v>
          </cell>
          <cell r="C26" t="str">
            <v>0708</v>
          </cell>
          <cell r="D26">
            <v>12</v>
          </cell>
        </row>
        <row r="27">
          <cell r="B27" t="str">
            <v>地质学类</v>
          </cell>
          <cell r="C27" t="str">
            <v>0709</v>
          </cell>
          <cell r="D27">
            <v>13</v>
          </cell>
        </row>
        <row r="28">
          <cell r="B28" t="str">
            <v>生物科学类</v>
          </cell>
          <cell r="C28" t="str">
            <v>0710</v>
          </cell>
          <cell r="D28">
            <v>158</v>
          </cell>
        </row>
        <row r="29">
          <cell r="B29" t="str">
            <v>心理学类</v>
          </cell>
          <cell r="C29" t="str">
            <v>0711</v>
          </cell>
          <cell r="D29">
            <v>72</v>
          </cell>
        </row>
        <row r="30">
          <cell r="B30" t="str">
            <v>统计学类</v>
          </cell>
          <cell r="C30" t="str">
            <v>0712</v>
          </cell>
          <cell r="D30">
            <v>85</v>
          </cell>
        </row>
        <row r="31">
          <cell r="B31" t="str">
            <v>力学类</v>
          </cell>
          <cell r="C31" t="str">
            <v>0801</v>
          </cell>
          <cell r="D31">
            <v>21</v>
          </cell>
        </row>
        <row r="32">
          <cell r="B32" t="str">
            <v>机械类</v>
          </cell>
          <cell r="C32" t="str">
            <v>0802</v>
          </cell>
          <cell r="D32">
            <v>407</v>
          </cell>
        </row>
        <row r="33">
          <cell r="B33" t="str">
            <v>仪器类</v>
          </cell>
          <cell r="C33" t="str">
            <v>0803</v>
          </cell>
          <cell r="D33">
            <v>56</v>
          </cell>
        </row>
        <row r="34">
          <cell r="B34" t="str">
            <v>材料类</v>
          </cell>
          <cell r="C34" t="str">
            <v>0804</v>
          </cell>
          <cell r="D34">
            <v>240</v>
          </cell>
        </row>
        <row r="35">
          <cell r="B35" t="str">
            <v>能源动力类</v>
          </cell>
          <cell r="C35" t="str">
            <v>0805</v>
          </cell>
          <cell r="D35">
            <v>68</v>
          </cell>
        </row>
        <row r="36">
          <cell r="B36" t="str">
            <v>电气类</v>
          </cell>
          <cell r="C36" t="str">
            <v>0806</v>
          </cell>
          <cell r="D36">
            <v>120</v>
          </cell>
        </row>
        <row r="37">
          <cell r="B37" t="str">
            <v>电子信息类</v>
          </cell>
          <cell r="C37" t="str">
            <v>0807</v>
          </cell>
          <cell r="D37">
            <v>437</v>
          </cell>
        </row>
        <row r="38">
          <cell r="B38" t="str">
            <v>自动化类</v>
          </cell>
          <cell r="C38" t="str">
            <v>0808</v>
          </cell>
          <cell r="D38">
            <v>123</v>
          </cell>
        </row>
        <row r="39">
          <cell r="B39" t="str">
            <v>计算机类</v>
          </cell>
          <cell r="C39" t="str">
            <v>0809</v>
          </cell>
          <cell r="D39">
            <v>577</v>
          </cell>
        </row>
        <row r="40">
          <cell r="B40" t="str">
            <v>土木类</v>
          </cell>
          <cell r="C40" t="str">
            <v>0810</v>
          </cell>
          <cell r="D40">
            <v>215</v>
          </cell>
        </row>
        <row r="41">
          <cell r="B41" t="str">
            <v>水利类</v>
          </cell>
          <cell r="C41" t="str">
            <v>0811</v>
          </cell>
          <cell r="D41">
            <v>41</v>
          </cell>
        </row>
        <row r="42">
          <cell r="B42" t="str">
            <v>测绘类</v>
          </cell>
          <cell r="C42" t="str">
            <v>0812</v>
          </cell>
          <cell r="D42">
            <v>41</v>
          </cell>
        </row>
        <row r="43">
          <cell r="B43" t="str">
            <v>化工与制药类</v>
          </cell>
          <cell r="C43" t="str">
            <v>0813</v>
          </cell>
          <cell r="D43">
            <v>141</v>
          </cell>
        </row>
        <row r="44">
          <cell r="B44" t="str">
            <v>地质类</v>
          </cell>
          <cell r="C44" t="str">
            <v>0814</v>
          </cell>
          <cell r="D44">
            <v>40</v>
          </cell>
        </row>
        <row r="45">
          <cell r="B45" t="str">
            <v>矿业类</v>
          </cell>
          <cell r="C45" t="str">
            <v>0815</v>
          </cell>
          <cell r="D45">
            <v>39</v>
          </cell>
        </row>
        <row r="46">
          <cell r="B46" t="str">
            <v>纺织类</v>
          </cell>
          <cell r="C46" t="str">
            <v>0816</v>
          </cell>
          <cell r="D46">
            <v>26</v>
          </cell>
        </row>
        <row r="47">
          <cell r="B47" t="str">
            <v>轻工类</v>
          </cell>
          <cell r="C47" t="str">
            <v>0817</v>
          </cell>
          <cell r="D47">
            <v>32</v>
          </cell>
        </row>
        <row r="48">
          <cell r="B48" t="str">
            <v>交通运输类</v>
          </cell>
          <cell r="C48" t="str">
            <v>0818</v>
          </cell>
          <cell r="D48">
            <v>77</v>
          </cell>
        </row>
        <row r="49">
          <cell r="B49" t="str">
            <v>海洋工程类</v>
          </cell>
          <cell r="C49" t="str">
            <v>0819</v>
          </cell>
          <cell r="D49">
            <v>14</v>
          </cell>
        </row>
        <row r="50">
          <cell r="B50" t="str">
            <v>航空航天类</v>
          </cell>
          <cell r="C50" t="str">
            <v>0820</v>
          </cell>
          <cell r="D50">
            <v>24</v>
          </cell>
        </row>
        <row r="51">
          <cell r="B51" t="str">
            <v>兵器类</v>
          </cell>
          <cell r="C51" t="str">
            <v>0821</v>
          </cell>
          <cell r="D51">
            <v>14</v>
          </cell>
        </row>
        <row r="52">
          <cell r="B52" t="str">
            <v>核工程类</v>
          </cell>
          <cell r="C52" t="str">
            <v>0822</v>
          </cell>
          <cell r="D52">
            <v>12</v>
          </cell>
        </row>
        <row r="53">
          <cell r="B53" t="str">
            <v>农业工程类</v>
          </cell>
          <cell r="C53" t="str">
            <v>0823</v>
          </cell>
          <cell r="D53">
            <v>29</v>
          </cell>
        </row>
        <row r="54">
          <cell r="B54" t="str">
            <v>林业工程类</v>
          </cell>
          <cell r="C54" t="str">
            <v>0824</v>
          </cell>
          <cell r="D54">
            <v>9</v>
          </cell>
        </row>
        <row r="55">
          <cell r="B55" t="str">
            <v>环境科学与工程类</v>
          </cell>
          <cell r="C55" t="str">
            <v>0825</v>
          </cell>
          <cell r="D55">
            <v>158</v>
          </cell>
        </row>
        <row r="56">
          <cell r="B56" t="str">
            <v>生物医学工程类</v>
          </cell>
          <cell r="C56" t="str">
            <v>0826</v>
          </cell>
          <cell r="D56">
            <v>31</v>
          </cell>
        </row>
        <row r="57">
          <cell r="B57" t="str">
            <v>食品科学与工程类</v>
          </cell>
          <cell r="C57" t="str">
            <v>0827</v>
          </cell>
          <cell r="D57">
            <v>106</v>
          </cell>
        </row>
        <row r="58">
          <cell r="B58" t="str">
            <v>建筑类</v>
          </cell>
          <cell r="C58" t="str">
            <v>0828</v>
          </cell>
          <cell r="D58">
            <v>139</v>
          </cell>
        </row>
        <row r="59">
          <cell r="B59" t="str">
            <v>安全科学与工程类</v>
          </cell>
          <cell r="C59" t="str">
            <v>0829</v>
          </cell>
          <cell r="D59">
            <v>35</v>
          </cell>
        </row>
        <row r="60">
          <cell r="B60" t="str">
            <v>生物工程类</v>
          </cell>
          <cell r="C60" t="str">
            <v>0830</v>
          </cell>
          <cell r="D60">
            <v>72</v>
          </cell>
        </row>
        <row r="61">
          <cell r="B61" t="str">
            <v>公安技术类</v>
          </cell>
          <cell r="C61" t="str">
            <v>0831</v>
          </cell>
          <cell r="D61">
            <v>23</v>
          </cell>
        </row>
        <row r="62">
          <cell r="B62" t="str">
            <v>植物生产类</v>
          </cell>
          <cell r="C62" t="str">
            <v>0901</v>
          </cell>
          <cell r="D62">
            <v>83</v>
          </cell>
        </row>
        <row r="63">
          <cell r="B63" t="str">
            <v>自然保护与环境生态类</v>
          </cell>
          <cell r="C63" t="str">
            <v>0902</v>
          </cell>
          <cell r="D63">
            <v>17</v>
          </cell>
        </row>
        <row r="64">
          <cell r="B64" t="str">
            <v>动物生产类</v>
          </cell>
          <cell r="C64" t="str">
            <v>0903</v>
          </cell>
          <cell r="D64">
            <v>21</v>
          </cell>
        </row>
        <row r="65">
          <cell r="B65" t="str">
            <v>动物医学类</v>
          </cell>
          <cell r="C65" t="str">
            <v>0904</v>
          </cell>
          <cell r="D65">
            <v>26</v>
          </cell>
        </row>
        <row r="66">
          <cell r="B66" t="str">
            <v>林学类</v>
          </cell>
          <cell r="C66" t="str">
            <v>0905</v>
          </cell>
          <cell r="D66">
            <v>43</v>
          </cell>
        </row>
        <row r="67">
          <cell r="B67" t="str">
            <v>水产类</v>
          </cell>
          <cell r="C67" t="str">
            <v>0906</v>
          </cell>
          <cell r="D67">
            <v>14</v>
          </cell>
        </row>
        <row r="68">
          <cell r="B68" t="str">
            <v>草学类</v>
          </cell>
          <cell r="C68" t="str">
            <v>0907</v>
          </cell>
          <cell r="D68">
            <v>8</v>
          </cell>
        </row>
        <row r="69">
          <cell r="B69" t="str">
            <v>基础医学类</v>
          </cell>
          <cell r="C69" t="str">
            <v>1001</v>
          </cell>
          <cell r="D69">
            <v>9</v>
          </cell>
        </row>
        <row r="70">
          <cell r="B70" t="str">
            <v>临床医学类</v>
          </cell>
          <cell r="C70" t="str">
            <v>1002</v>
          </cell>
          <cell r="D70">
            <v>80</v>
          </cell>
        </row>
        <row r="71">
          <cell r="B71" t="str">
            <v>口腔医学类</v>
          </cell>
          <cell r="C71" t="str">
            <v>1003</v>
          </cell>
          <cell r="D71">
            <v>25</v>
          </cell>
        </row>
        <row r="72">
          <cell r="B72" t="str">
            <v>公共卫生与预防医学类</v>
          </cell>
          <cell r="C72" t="str">
            <v>1004</v>
          </cell>
          <cell r="D72">
            <v>26</v>
          </cell>
        </row>
        <row r="73">
          <cell r="B73" t="str">
            <v>中医学类</v>
          </cell>
          <cell r="C73" t="str">
            <v>1005</v>
          </cell>
          <cell r="D73">
            <v>28</v>
          </cell>
        </row>
        <row r="74">
          <cell r="B74" t="str">
            <v>中西医结合类</v>
          </cell>
          <cell r="C74" t="str">
            <v>1006</v>
          </cell>
          <cell r="D74">
            <v>8</v>
          </cell>
        </row>
        <row r="75">
          <cell r="B75" t="str">
            <v>药学类</v>
          </cell>
          <cell r="C75" t="str">
            <v>1007</v>
          </cell>
          <cell r="D75">
            <v>80</v>
          </cell>
        </row>
        <row r="76">
          <cell r="B76" t="str">
            <v>中药学类</v>
          </cell>
          <cell r="C76" t="str">
            <v>1008</v>
          </cell>
          <cell r="D76">
            <v>30</v>
          </cell>
        </row>
        <row r="77">
          <cell r="B77" t="str">
            <v>法医学类</v>
          </cell>
          <cell r="C77" t="str">
            <v>1009</v>
          </cell>
          <cell r="D77">
            <v>8</v>
          </cell>
        </row>
        <row r="78">
          <cell r="B78" t="str">
            <v>医学技术类</v>
          </cell>
          <cell r="C78" t="str">
            <v>1010</v>
          </cell>
          <cell r="D78">
            <v>85</v>
          </cell>
        </row>
        <row r="79">
          <cell r="B79" t="str">
            <v>护理学类</v>
          </cell>
          <cell r="C79" t="str">
            <v>1011</v>
          </cell>
          <cell r="D79">
            <v>48</v>
          </cell>
        </row>
        <row r="80">
          <cell r="B80" t="str">
            <v>管理科学与工程类</v>
          </cell>
          <cell r="C80" t="str">
            <v>1201</v>
          </cell>
          <cell r="D80">
            <v>268</v>
          </cell>
        </row>
        <row r="81">
          <cell r="B81" t="str">
            <v>工商管理类</v>
          </cell>
          <cell r="C81" t="str">
            <v>1202</v>
          </cell>
          <cell r="D81">
            <v>674</v>
          </cell>
        </row>
        <row r="82">
          <cell r="B82" t="str">
            <v>农业经济管理类</v>
          </cell>
          <cell r="C82" t="str">
            <v>1203</v>
          </cell>
          <cell r="D82">
            <v>23</v>
          </cell>
        </row>
        <row r="83">
          <cell r="B83" t="str">
            <v>公共管理类</v>
          </cell>
          <cell r="C83" t="str">
            <v>1204</v>
          </cell>
          <cell r="D83">
            <v>247</v>
          </cell>
        </row>
        <row r="84">
          <cell r="B84" t="str">
            <v>图书情报与档案管理类</v>
          </cell>
          <cell r="C84" t="str">
            <v>1205</v>
          </cell>
          <cell r="D84">
            <v>17</v>
          </cell>
        </row>
        <row r="85">
          <cell r="B85" t="str">
            <v>物流管理与工程类</v>
          </cell>
          <cell r="C85" t="str">
            <v>1206</v>
          </cell>
          <cell r="D85">
            <v>103</v>
          </cell>
        </row>
        <row r="86">
          <cell r="B86" t="str">
            <v>工业工程类</v>
          </cell>
          <cell r="C86" t="str">
            <v>1207</v>
          </cell>
          <cell r="D86">
            <v>48</v>
          </cell>
        </row>
        <row r="87">
          <cell r="B87" t="str">
            <v>电子商务类</v>
          </cell>
          <cell r="C87" t="str">
            <v>1208</v>
          </cell>
          <cell r="D87">
            <v>100</v>
          </cell>
        </row>
        <row r="88">
          <cell r="B88" t="str">
            <v>旅游管理类</v>
          </cell>
          <cell r="C88" t="str">
            <v>1209</v>
          </cell>
          <cell r="D88">
            <v>143</v>
          </cell>
        </row>
        <row r="89">
          <cell r="B89" t="str">
            <v>艺术学理论类</v>
          </cell>
          <cell r="C89" t="str">
            <v>1301</v>
          </cell>
          <cell r="D89">
            <v>4</v>
          </cell>
        </row>
        <row r="90">
          <cell r="B90" t="str">
            <v>音乐与舞蹈学类</v>
          </cell>
          <cell r="C90" t="str">
            <v>1302</v>
          </cell>
          <cell r="D90">
            <v>198</v>
          </cell>
        </row>
        <row r="91">
          <cell r="B91" t="str">
            <v>戏剧与影视学类</v>
          </cell>
          <cell r="C91" t="str">
            <v>1303</v>
          </cell>
          <cell r="D91">
            <v>216</v>
          </cell>
        </row>
        <row r="92">
          <cell r="B92" t="str">
            <v>美术学类</v>
          </cell>
          <cell r="C92" t="str">
            <v>1304</v>
          </cell>
          <cell r="D92">
            <v>157</v>
          </cell>
        </row>
        <row r="93">
          <cell r="B93" t="str">
            <v>设计学类</v>
          </cell>
          <cell r="C93" t="str">
            <v>1305</v>
          </cell>
          <cell r="D93">
            <v>474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workbookViewId="0">
      <pane ySplit="1" topLeftCell="A2" activePane="bottomLeft" state="frozen"/>
      <selection/>
      <selection pane="bottomLeft" activeCell="D99" sqref="D99"/>
    </sheetView>
  </sheetViews>
  <sheetFormatPr defaultColWidth="9" defaultRowHeight="20.1" customHeight="1"/>
  <cols>
    <col min="1" max="1" width="9" hidden="1" customWidth="1"/>
    <col min="3" max="3" width="22.25" customWidth="1"/>
    <col min="4" max="4" width="20.375" customWidth="1"/>
    <col min="7" max="7" width="18.625" customWidth="1"/>
    <col min="8" max="8" width="10.25" customWidth="1"/>
    <col min="10" max="10" width="13" customWidth="1"/>
    <col min="11" max="11" width="9.875" customWidth="1"/>
    <col min="13" max="13" width="15.5" style="1" customWidth="1"/>
  </cols>
  <sheetData>
    <row r="1" customHeight="1" spans="1:13">
      <c r="A1" s="2" t="s">
        <v>0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3" t="s">
        <v>7</v>
      </c>
      <c r="J1" s="3" t="s">
        <v>8</v>
      </c>
      <c r="K1" s="7" t="s">
        <v>9</v>
      </c>
      <c r="L1" s="7" t="s">
        <v>10</v>
      </c>
      <c r="M1" s="7" t="s">
        <v>11</v>
      </c>
    </row>
    <row r="2" customHeight="1" spans="1:13">
      <c r="A2" s="4">
        <v>3</v>
      </c>
      <c r="B2" s="4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4" t="str">
        <f>VLOOKUP(G2,[1]本科专业类!$B:$D,2,FALSE)</f>
        <v>0501</v>
      </c>
      <c r="I2" s="5" t="s">
        <v>18</v>
      </c>
      <c r="J2" s="5" t="s">
        <v>18</v>
      </c>
      <c r="K2" s="4" t="s">
        <v>19</v>
      </c>
      <c r="L2" s="6">
        <v>1951</v>
      </c>
      <c r="M2" s="8"/>
    </row>
    <row r="3" customHeight="1" spans="1:13">
      <c r="A3" s="4">
        <v>51</v>
      </c>
      <c r="B3" s="4" t="s">
        <v>20</v>
      </c>
      <c r="C3" s="5" t="s">
        <v>13</v>
      </c>
      <c r="D3" s="5" t="s">
        <v>21</v>
      </c>
      <c r="E3" s="5" t="s">
        <v>22</v>
      </c>
      <c r="F3" s="5" t="s">
        <v>16</v>
      </c>
      <c r="G3" s="5" t="s">
        <v>17</v>
      </c>
      <c r="H3" s="4" t="str">
        <f>VLOOKUP(G3,[1]本科专业类!$B:$D,2,FALSE)</f>
        <v>0501</v>
      </c>
      <c r="I3" s="5" t="s">
        <v>18</v>
      </c>
      <c r="J3" s="5" t="s">
        <v>18</v>
      </c>
      <c r="K3" s="4" t="s">
        <v>23</v>
      </c>
      <c r="L3" s="6">
        <v>2002</v>
      </c>
      <c r="M3" s="8"/>
    </row>
    <row r="4" customHeight="1" spans="1:13">
      <c r="A4" s="4">
        <v>66</v>
      </c>
      <c r="B4" s="4" t="s">
        <v>24</v>
      </c>
      <c r="C4" s="5" t="s">
        <v>13</v>
      </c>
      <c r="D4" s="5" t="s">
        <v>25</v>
      </c>
      <c r="E4" s="5" t="s">
        <v>26</v>
      </c>
      <c r="F4" s="5" t="s">
        <v>16</v>
      </c>
      <c r="G4" s="5" t="s">
        <v>17</v>
      </c>
      <c r="H4" s="4" t="str">
        <f>VLOOKUP(G4,[1]本科专业类!$B:$D,2,FALSE)</f>
        <v>0501</v>
      </c>
      <c r="I4" s="5" t="s">
        <v>18</v>
      </c>
      <c r="J4" s="5" t="s">
        <v>18</v>
      </c>
      <c r="K4" s="4" t="s">
        <v>19</v>
      </c>
      <c r="L4" s="6">
        <v>2004</v>
      </c>
      <c r="M4" s="8"/>
    </row>
    <row r="5" customHeight="1" spans="1:13">
      <c r="A5" s="4">
        <v>5</v>
      </c>
      <c r="B5" s="4" t="s">
        <v>27</v>
      </c>
      <c r="C5" s="5" t="s">
        <v>28</v>
      </c>
      <c r="D5" s="5" t="s">
        <v>29</v>
      </c>
      <c r="E5" s="5" t="s">
        <v>30</v>
      </c>
      <c r="F5" s="5" t="s">
        <v>16</v>
      </c>
      <c r="G5" s="5" t="s">
        <v>31</v>
      </c>
      <c r="H5" s="4" t="str">
        <f>VLOOKUP(G5,[1]本科专业类!$B:$D,2,FALSE)</f>
        <v>0601</v>
      </c>
      <c r="I5" s="5" t="s">
        <v>29</v>
      </c>
      <c r="J5" s="5" t="s">
        <v>29</v>
      </c>
      <c r="K5" s="4" t="s">
        <v>19</v>
      </c>
      <c r="L5" s="6">
        <v>1952</v>
      </c>
      <c r="M5" s="8"/>
    </row>
    <row r="6" customHeight="1" spans="1:13">
      <c r="A6" s="4">
        <v>86</v>
      </c>
      <c r="B6" s="4" t="s">
        <v>32</v>
      </c>
      <c r="C6" s="5" t="s">
        <v>28</v>
      </c>
      <c r="D6" s="5" t="s">
        <v>33</v>
      </c>
      <c r="E6" s="5" t="s">
        <v>34</v>
      </c>
      <c r="F6" s="5" t="s">
        <v>16</v>
      </c>
      <c r="G6" s="5" t="s">
        <v>31</v>
      </c>
      <c r="H6" s="4" t="str">
        <f>VLOOKUP(G6,[1]本科专业类!$B:$D,2,FALSE)</f>
        <v>0601</v>
      </c>
      <c r="I6" s="5" t="s">
        <v>29</v>
      </c>
      <c r="J6" s="5" t="s">
        <v>29</v>
      </c>
      <c r="K6" s="4" t="s">
        <v>19</v>
      </c>
      <c r="L6" s="6">
        <v>2014</v>
      </c>
      <c r="M6" s="8"/>
    </row>
    <row r="7" customHeight="1" spans="1:13">
      <c r="A7" s="4">
        <v>19</v>
      </c>
      <c r="B7" s="4" t="s">
        <v>35</v>
      </c>
      <c r="C7" s="5" t="s">
        <v>36</v>
      </c>
      <c r="D7" s="5" t="s">
        <v>37</v>
      </c>
      <c r="E7" s="5" t="s">
        <v>38</v>
      </c>
      <c r="F7" s="5" t="s">
        <v>16</v>
      </c>
      <c r="G7" s="5" t="s">
        <v>39</v>
      </c>
      <c r="H7" s="4" t="str">
        <f>VLOOKUP(G7,[1]本科专业类!$B:$D,2,FALSE)</f>
        <v>0503</v>
      </c>
      <c r="I7" s="5" t="s">
        <v>18</v>
      </c>
      <c r="J7" s="5" t="s">
        <v>18</v>
      </c>
      <c r="K7" s="4" t="s">
        <v>23</v>
      </c>
      <c r="L7" s="6">
        <v>1982</v>
      </c>
      <c r="M7" s="8"/>
    </row>
    <row r="8" customHeight="1" spans="1:13">
      <c r="A8" s="4">
        <v>43</v>
      </c>
      <c r="B8" s="4" t="s">
        <v>40</v>
      </c>
      <c r="C8" s="5" t="s">
        <v>36</v>
      </c>
      <c r="D8" s="5" t="s">
        <v>41</v>
      </c>
      <c r="E8" s="5" t="s">
        <v>42</v>
      </c>
      <c r="F8" s="5" t="s">
        <v>16</v>
      </c>
      <c r="G8" s="5" t="s">
        <v>39</v>
      </c>
      <c r="H8" s="4" t="str">
        <f>VLOOKUP(G8,[1]本科专业类!$B:$D,2,FALSE)</f>
        <v>0503</v>
      </c>
      <c r="I8" s="5" t="s">
        <v>18</v>
      </c>
      <c r="J8" s="5" t="s">
        <v>18</v>
      </c>
      <c r="K8" s="4" t="s">
        <v>23</v>
      </c>
      <c r="L8" s="6">
        <v>2000</v>
      </c>
      <c r="M8" s="8"/>
    </row>
    <row r="9" customHeight="1" spans="1:13">
      <c r="A9" s="4">
        <v>36</v>
      </c>
      <c r="B9" s="4" t="s">
        <v>43</v>
      </c>
      <c r="C9" s="5" t="s">
        <v>36</v>
      </c>
      <c r="D9" s="5" t="s">
        <v>44</v>
      </c>
      <c r="E9" s="5" t="s">
        <v>45</v>
      </c>
      <c r="F9" s="5" t="s">
        <v>16</v>
      </c>
      <c r="G9" s="5" t="s">
        <v>39</v>
      </c>
      <c r="H9" s="4" t="str">
        <f>VLOOKUP(G9,[1]本科专业类!$B:$D,2,FALSE)</f>
        <v>0503</v>
      </c>
      <c r="I9" s="5" t="s">
        <v>18</v>
      </c>
      <c r="J9" s="5" t="s">
        <v>18</v>
      </c>
      <c r="K9" s="4" t="s">
        <v>23</v>
      </c>
      <c r="L9" s="6">
        <v>1996</v>
      </c>
      <c r="M9" s="8"/>
    </row>
    <row r="10" customHeight="1" spans="1:13">
      <c r="A10" s="4">
        <v>46</v>
      </c>
      <c r="B10" s="4" t="s">
        <v>46</v>
      </c>
      <c r="C10" s="5" t="s">
        <v>36</v>
      </c>
      <c r="D10" s="5" t="s">
        <v>47</v>
      </c>
      <c r="E10" s="5" t="s">
        <v>48</v>
      </c>
      <c r="F10" s="5" t="s">
        <v>16</v>
      </c>
      <c r="G10" s="5" t="s">
        <v>39</v>
      </c>
      <c r="H10" s="4" t="str">
        <f>VLOOKUP(G10,[1]本科专业类!$B:$D,2,FALSE)</f>
        <v>0503</v>
      </c>
      <c r="I10" s="5" t="s">
        <v>18</v>
      </c>
      <c r="J10" s="5" t="s">
        <v>18</v>
      </c>
      <c r="K10" s="4" t="s">
        <v>23</v>
      </c>
      <c r="L10" s="6">
        <v>2001</v>
      </c>
      <c r="M10" s="8"/>
    </row>
    <row r="11" customHeight="1" spans="1:13">
      <c r="A11" s="4">
        <v>82</v>
      </c>
      <c r="B11" s="4" t="s">
        <v>49</v>
      </c>
      <c r="C11" s="5" t="s">
        <v>36</v>
      </c>
      <c r="D11" s="5" t="s">
        <v>50</v>
      </c>
      <c r="E11" s="5" t="s">
        <v>51</v>
      </c>
      <c r="F11" s="5" t="s">
        <v>16</v>
      </c>
      <c r="G11" s="6" t="s">
        <v>52</v>
      </c>
      <c r="H11" s="4" t="str">
        <f>VLOOKUP(G11,[1]本科专业类!$B:$D,2,FALSE)</f>
        <v>1303</v>
      </c>
      <c r="I11" s="5" t="s">
        <v>53</v>
      </c>
      <c r="J11" s="5" t="s">
        <v>53</v>
      </c>
      <c r="K11" s="4" t="s">
        <v>23</v>
      </c>
      <c r="L11" s="6">
        <v>2011</v>
      </c>
      <c r="M11" s="8"/>
    </row>
    <row r="12" customHeight="1" spans="1:13">
      <c r="A12" s="4">
        <v>9</v>
      </c>
      <c r="B12" s="4" t="s">
        <v>54</v>
      </c>
      <c r="C12" s="5" t="s">
        <v>55</v>
      </c>
      <c r="D12" s="5" t="s">
        <v>56</v>
      </c>
      <c r="E12" s="5" t="s">
        <v>57</v>
      </c>
      <c r="F12" s="5" t="s">
        <v>16</v>
      </c>
      <c r="G12" s="5" t="s">
        <v>58</v>
      </c>
      <c r="H12" s="4" t="str">
        <f>VLOOKUP(G12,[1]本科专业类!$B:$D,2,FALSE)</f>
        <v>0201</v>
      </c>
      <c r="I12" s="5" t="s">
        <v>56</v>
      </c>
      <c r="J12" s="5" t="s">
        <v>56</v>
      </c>
      <c r="K12" s="4" t="s">
        <v>23</v>
      </c>
      <c r="L12" s="6">
        <v>1960</v>
      </c>
      <c r="M12" s="8"/>
    </row>
    <row r="13" customHeight="1" spans="1:13">
      <c r="A13" s="4">
        <v>13</v>
      </c>
      <c r="B13" s="4" t="s">
        <v>59</v>
      </c>
      <c r="C13" s="5" t="s">
        <v>55</v>
      </c>
      <c r="D13" s="5" t="s">
        <v>60</v>
      </c>
      <c r="E13" s="5" t="s">
        <v>61</v>
      </c>
      <c r="F13" s="5" t="s">
        <v>16</v>
      </c>
      <c r="G13" s="5" t="s">
        <v>58</v>
      </c>
      <c r="H13" s="4" t="str">
        <f>VLOOKUP(G13,[1]本科专业类!$B:$D,2,FALSE)</f>
        <v>0201</v>
      </c>
      <c r="I13" s="5" t="s">
        <v>56</v>
      </c>
      <c r="J13" s="5" t="s">
        <v>56</v>
      </c>
      <c r="K13" s="4" t="s">
        <v>23</v>
      </c>
      <c r="L13" s="6">
        <v>1972</v>
      </c>
      <c r="M13" s="8"/>
    </row>
    <row r="14" customHeight="1" spans="1:13">
      <c r="A14" s="4">
        <v>30</v>
      </c>
      <c r="B14" s="4" t="s">
        <v>62</v>
      </c>
      <c r="C14" s="5" t="s">
        <v>55</v>
      </c>
      <c r="D14" s="5" t="s">
        <v>63</v>
      </c>
      <c r="E14" s="5" t="s">
        <v>64</v>
      </c>
      <c r="F14" s="5" t="s">
        <v>16</v>
      </c>
      <c r="G14" s="5" t="s">
        <v>65</v>
      </c>
      <c r="H14" s="4" t="str">
        <f>VLOOKUP(G14,[1]本科专业类!$B:$D,2,FALSE)</f>
        <v>0203</v>
      </c>
      <c r="I14" s="5" t="s">
        <v>56</v>
      </c>
      <c r="J14" s="5" t="s">
        <v>56</v>
      </c>
      <c r="K14" s="4" t="s">
        <v>23</v>
      </c>
      <c r="L14" s="6">
        <v>1994</v>
      </c>
      <c r="M14" s="8"/>
    </row>
    <row r="15" customHeight="1" spans="1:13">
      <c r="A15" s="4">
        <v>67</v>
      </c>
      <c r="B15" s="4" t="s">
        <v>66</v>
      </c>
      <c r="C15" s="5" t="s">
        <v>55</v>
      </c>
      <c r="D15" s="5" t="s">
        <v>67</v>
      </c>
      <c r="E15" s="5" t="s">
        <v>68</v>
      </c>
      <c r="F15" s="5" t="s">
        <v>16</v>
      </c>
      <c r="G15" s="5" t="s">
        <v>65</v>
      </c>
      <c r="H15" s="4" t="str">
        <f>VLOOKUP(G15,[1]本科专业类!$B:$D,2,FALSE)</f>
        <v>0203</v>
      </c>
      <c r="I15" s="5" t="s">
        <v>56</v>
      </c>
      <c r="J15" s="5" t="s">
        <v>56</v>
      </c>
      <c r="K15" s="4" t="s">
        <v>23</v>
      </c>
      <c r="L15" s="6">
        <v>2004</v>
      </c>
      <c r="M15" s="8"/>
    </row>
    <row r="16" customHeight="1" spans="1:13">
      <c r="A16" s="4">
        <v>27</v>
      </c>
      <c r="B16" s="4" t="s">
        <v>69</v>
      </c>
      <c r="C16" s="5" t="s">
        <v>55</v>
      </c>
      <c r="D16" s="5" t="s">
        <v>70</v>
      </c>
      <c r="E16" s="5" t="s">
        <v>71</v>
      </c>
      <c r="F16" s="5" t="s">
        <v>16</v>
      </c>
      <c r="G16" s="5" t="s">
        <v>72</v>
      </c>
      <c r="H16" s="4" t="str">
        <f>VLOOKUP(G16,[1]本科专业类!$B:$D,2,FALSE)</f>
        <v>0204</v>
      </c>
      <c r="I16" s="5" t="s">
        <v>56</v>
      </c>
      <c r="J16" s="5" t="s">
        <v>56</v>
      </c>
      <c r="K16" s="4" t="s">
        <v>23</v>
      </c>
      <c r="L16" s="6">
        <v>1993</v>
      </c>
      <c r="M16" s="8"/>
    </row>
    <row r="17" customHeight="1" spans="1:13">
      <c r="A17" s="4">
        <v>14</v>
      </c>
      <c r="B17" s="4" t="s">
        <v>73</v>
      </c>
      <c r="C17" s="5" t="s">
        <v>74</v>
      </c>
      <c r="D17" s="5" t="s">
        <v>75</v>
      </c>
      <c r="E17" s="5" t="s">
        <v>76</v>
      </c>
      <c r="F17" s="5" t="s">
        <v>16</v>
      </c>
      <c r="G17" s="5" t="s">
        <v>77</v>
      </c>
      <c r="H17" s="4" t="str">
        <f>VLOOKUP(G17,[1]本科专业类!$B:$D,2,FALSE)</f>
        <v>0202</v>
      </c>
      <c r="I17" s="5" t="s">
        <v>56</v>
      </c>
      <c r="J17" s="5" t="s">
        <v>56</v>
      </c>
      <c r="K17" s="4" t="s">
        <v>23</v>
      </c>
      <c r="L17" s="6">
        <v>1972</v>
      </c>
      <c r="M17" s="8"/>
    </row>
    <row r="18" customHeight="1" spans="1:13">
      <c r="A18" s="4">
        <v>28</v>
      </c>
      <c r="B18" s="4" t="s">
        <v>78</v>
      </c>
      <c r="C18" s="5" t="s">
        <v>74</v>
      </c>
      <c r="D18" s="5" t="s">
        <v>79</v>
      </c>
      <c r="E18" s="5" t="s">
        <v>80</v>
      </c>
      <c r="F18" s="5" t="s">
        <v>16</v>
      </c>
      <c r="G18" s="5" t="s">
        <v>81</v>
      </c>
      <c r="H18" s="4" t="str">
        <f>VLOOKUP(G18,[1]本科专业类!$B:$D,2,FALSE)</f>
        <v>1201</v>
      </c>
      <c r="I18" s="5" t="s">
        <v>82</v>
      </c>
      <c r="J18" s="5" t="s">
        <v>82</v>
      </c>
      <c r="K18" s="4" t="s">
        <v>23</v>
      </c>
      <c r="L18" s="6">
        <v>1993</v>
      </c>
      <c r="M18" s="8"/>
    </row>
    <row r="19" customHeight="1" spans="1:13">
      <c r="A19" s="4">
        <v>31</v>
      </c>
      <c r="B19" s="4" t="s">
        <v>83</v>
      </c>
      <c r="C19" s="5" t="s">
        <v>74</v>
      </c>
      <c r="D19" s="5" t="s">
        <v>84</v>
      </c>
      <c r="E19" s="5" t="s">
        <v>85</v>
      </c>
      <c r="F19" s="5" t="s">
        <v>16</v>
      </c>
      <c r="G19" s="5" t="s">
        <v>86</v>
      </c>
      <c r="H19" s="4" t="str">
        <f>VLOOKUP(G19,[1]本科专业类!$B:$D,2,FALSE)</f>
        <v>1202</v>
      </c>
      <c r="I19" s="5" t="s">
        <v>82</v>
      </c>
      <c r="J19" s="5" t="s">
        <v>82</v>
      </c>
      <c r="K19" s="4" t="s">
        <v>23</v>
      </c>
      <c r="L19" s="6">
        <v>1994</v>
      </c>
      <c r="M19" s="8"/>
    </row>
    <row r="20" customHeight="1" spans="1:13">
      <c r="A20" s="4">
        <v>68</v>
      </c>
      <c r="B20" s="4" t="s">
        <v>87</v>
      </c>
      <c r="C20" s="5" t="s">
        <v>74</v>
      </c>
      <c r="D20" s="5" t="s">
        <v>88</v>
      </c>
      <c r="E20" s="5" t="s">
        <v>89</v>
      </c>
      <c r="F20" s="5" t="s">
        <v>16</v>
      </c>
      <c r="G20" s="5" t="s">
        <v>86</v>
      </c>
      <c r="H20" s="4" t="str">
        <f>VLOOKUP(G20,[1]本科专业类!$B:$D,2,FALSE)</f>
        <v>1202</v>
      </c>
      <c r="I20" s="5" t="s">
        <v>82</v>
      </c>
      <c r="J20" s="5" t="s">
        <v>82</v>
      </c>
      <c r="K20" s="4" t="s">
        <v>23</v>
      </c>
      <c r="L20" s="6">
        <v>2004</v>
      </c>
      <c r="M20" s="8"/>
    </row>
    <row r="21" customHeight="1" spans="1:13">
      <c r="A21" s="4">
        <v>15</v>
      </c>
      <c r="B21" s="4" t="s">
        <v>90</v>
      </c>
      <c r="C21" s="5" t="s">
        <v>74</v>
      </c>
      <c r="D21" s="5" t="s">
        <v>91</v>
      </c>
      <c r="E21" s="5" t="s">
        <v>92</v>
      </c>
      <c r="F21" s="5" t="s">
        <v>16</v>
      </c>
      <c r="G21" s="5" t="s">
        <v>86</v>
      </c>
      <c r="H21" s="4" t="str">
        <f>VLOOKUP(G21,[1]本科专业类!$B:$D,2,FALSE)</f>
        <v>1202</v>
      </c>
      <c r="I21" s="5" t="s">
        <v>82</v>
      </c>
      <c r="J21" s="5" t="s">
        <v>82</v>
      </c>
      <c r="K21" s="4" t="s">
        <v>23</v>
      </c>
      <c r="L21" s="6">
        <v>1973</v>
      </c>
      <c r="M21" s="8"/>
    </row>
    <row r="22" customHeight="1" spans="1:13">
      <c r="A22" s="4">
        <v>59</v>
      </c>
      <c r="B22" s="4" t="s">
        <v>93</v>
      </c>
      <c r="C22" s="5" t="s">
        <v>74</v>
      </c>
      <c r="D22" s="5" t="s">
        <v>94</v>
      </c>
      <c r="E22" s="5" t="s">
        <v>95</v>
      </c>
      <c r="F22" s="5" t="s">
        <v>16</v>
      </c>
      <c r="G22" s="5" t="s">
        <v>86</v>
      </c>
      <c r="H22" s="4" t="str">
        <f>VLOOKUP(G22,[1]本科专业类!$B:$D,2,FALSE)</f>
        <v>1202</v>
      </c>
      <c r="I22" s="5" t="s">
        <v>82</v>
      </c>
      <c r="J22" s="5" t="s">
        <v>82</v>
      </c>
      <c r="K22" s="4" t="s">
        <v>23</v>
      </c>
      <c r="L22" s="6">
        <v>2003</v>
      </c>
      <c r="M22" s="8"/>
    </row>
    <row r="23" customHeight="1" spans="1:13">
      <c r="A23" s="4">
        <v>52</v>
      </c>
      <c r="B23" s="4" t="s">
        <v>96</v>
      </c>
      <c r="C23" s="5" t="s">
        <v>74</v>
      </c>
      <c r="D23" s="5" t="s">
        <v>97</v>
      </c>
      <c r="E23" s="5" t="s">
        <v>98</v>
      </c>
      <c r="F23" s="5" t="s">
        <v>16</v>
      </c>
      <c r="G23" s="5" t="s">
        <v>86</v>
      </c>
      <c r="H23" s="4" t="str">
        <f>VLOOKUP(G23,[1]本科专业类!$B:$D,2,FALSE)</f>
        <v>1202</v>
      </c>
      <c r="I23" s="5" t="s">
        <v>82</v>
      </c>
      <c r="J23" s="5" t="s">
        <v>82</v>
      </c>
      <c r="K23" s="4" t="s">
        <v>23</v>
      </c>
      <c r="L23" s="6">
        <v>2002</v>
      </c>
      <c r="M23" s="8"/>
    </row>
    <row r="24" customHeight="1" spans="1:13">
      <c r="A24" s="4">
        <v>60</v>
      </c>
      <c r="B24" s="4" t="s">
        <v>99</v>
      </c>
      <c r="C24" s="5" t="s">
        <v>74</v>
      </c>
      <c r="D24" s="5" t="s">
        <v>100</v>
      </c>
      <c r="E24" s="5" t="s">
        <v>101</v>
      </c>
      <c r="F24" s="5" t="s">
        <v>16</v>
      </c>
      <c r="G24" s="5" t="s">
        <v>102</v>
      </c>
      <c r="H24" s="4" t="str">
        <f>VLOOKUP(G24,[1]本科专业类!$B:$D,2,FALSE)</f>
        <v>1204</v>
      </c>
      <c r="I24" s="5" t="s">
        <v>82</v>
      </c>
      <c r="J24" s="5" t="s">
        <v>82</v>
      </c>
      <c r="K24" s="4" t="s">
        <v>23</v>
      </c>
      <c r="L24" s="6">
        <v>2003</v>
      </c>
      <c r="M24" s="8"/>
    </row>
    <row r="25" customHeight="1" spans="1:13">
      <c r="A25" s="4">
        <v>53</v>
      </c>
      <c r="B25" s="4" t="s">
        <v>103</v>
      </c>
      <c r="C25" s="5" t="s">
        <v>74</v>
      </c>
      <c r="D25" s="5" t="s">
        <v>104</v>
      </c>
      <c r="E25" s="5" t="s">
        <v>105</v>
      </c>
      <c r="F25" s="5" t="s">
        <v>16</v>
      </c>
      <c r="G25" s="5" t="s">
        <v>102</v>
      </c>
      <c r="H25" s="4" t="str">
        <f>VLOOKUP(G25,[1]本科专业类!$B:$D,2,FALSE)</f>
        <v>1204</v>
      </c>
      <c r="I25" s="5" t="s">
        <v>82</v>
      </c>
      <c r="J25" s="5" t="s">
        <v>82</v>
      </c>
      <c r="K25" s="4" t="s">
        <v>23</v>
      </c>
      <c r="L25" s="6">
        <v>2002</v>
      </c>
      <c r="M25" s="8"/>
    </row>
    <row r="26" customHeight="1" spans="1:13">
      <c r="A26" s="4">
        <v>22</v>
      </c>
      <c r="B26" s="4" t="s">
        <v>106</v>
      </c>
      <c r="C26" s="5" t="s">
        <v>74</v>
      </c>
      <c r="D26" s="5" t="s">
        <v>107</v>
      </c>
      <c r="E26" s="5" t="s">
        <v>108</v>
      </c>
      <c r="F26" s="5" t="s">
        <v>16</v>
      </c>
      <c r="G26" s="5" t="s">
        <v>109</v>
      </c>
      <c r="H26" s="4" t="str">
        <f>VLOOKUP(G26,[1]本科专业类!$B:$D,2,FALSE)</f>
        <v>1205</v>
      </c>
      <c r="I26" s="5" t="s">
        <v>82</v>
      </c>
      <c r="J26" s="5" t="s">
        <v>82</v>
      </c>
      <c r="K26" s="4" t="s">
        <v>23</v>
      </c>
      <c r="L26" s="6">
        <v>1985</v>
      </c>
      <c r="M26" s="8"/>
    </row>
    <row r="27" customHeight="1" spans="1:13">
      <c r="A27" s="4">
        <v>23</v>
      </c>
      <c r="B27" s="4" t="s">
        <v>110</v>
      </c>
      <c r="C27" s="5" t="s">
        <v>74</v>
      </c>
      <c r="D27" s="5" t="s">
        <v>111</v>
      </c>
      <c r="E27" s="5" t="s">
        <v>112</v>
      </c>
      <c r="F27" s="5" t="s">
        <v>16</v>
      </c>
      <c r="G27" s="5" t="s">
        <v>109</v>
      </c>
      <c r="H27" s="4" t="str">
        <f>VLOOKUP(G27,[1]本科专业类!$B:$D,2,FALSE)</f>
        <v>1205</v>
      </c>
      <c r="I27" s="5" t="s">
        <v>82</v>
      </c>
      <c r="J27" s="5" t="s">
        <v>82</v>
      </c>
      <c r="K27" s="4" t="s">
        <v>23</v>
      </c>
      <c r="L27" s="6">
        <v>1986</v>
      </c>
      <c r="M27" s="8"/>
    </row>
    <row r="28" customHeight="1" spans="1:13">
      <c r="A28" s="4">
        <v>61</v>
      </c>
      <c r="B28" s="4" t="s">
        <v>113</v>
      </c>
      <c r="C28" s="5" t="s">
        <v>74</v>
      </c>
      <c r="D28" s="5" t="s">
        <v>114</v>
      </c>
      <c r="E28" s="5" t="s">
        <v>115</v>
      </c>
      <c r="F28" s="5" t="s">
        <v>16</v>
      </c>
      <c r="G28" s="5" t="s">
        <v>116</v>
      </c>
      <c r="H28" s="4" t="str">
        <f>VLOOKUP(G28,[1]本科专业类!$B:$D,2,FALSE)</f>
        <v>1208</v>
      </c>
      <c r="I28" s="5" t="s">
        <v>82</v>
      </c>
      <c r="J28" s="5" t="s">
        <v>82</v>
      </c>
      <c r="K28" s="4" t="s">
        <v>23</v>
      </c>
      <c r="L28" s="6">
        <v>2003</v>
      </c>
      <c r="M28" s="8"/>
    </row>
    <row r="29" customHeight="1" spans="1:13">
      <c r="A29" s="4">
        <v>38</v>
      </c>
      <c r="B29" s="4" t="s">
        <v>117</v>
      </c>
      <c r="C29" s="5" t="s">
        <v>74</v>
      </c>
      <c r="D29" s="5" t="s">
        <v>118</v>
      </c>
      <c r="E29" s="5" t="s">
        <v>119</v>
      </c>
      <c r="F29" s="5" t="s">
        <v>16</v>
      </c>
      <c r="G29" s="5" t="s">
        <v>120</v>
      </c>
      <c r="H29" s="4" t="str">
        <f>VLOOKUP(G29,[1]本科专业类!$B:$D,2,FALSE)</f>
        <v>1209</v>
      </c>
      <c r="I29" s="5" t="s">
        <v>82</v>
      </c>
      <c r="J29" s="5" t="s">
        <v>82</v>
      </c>
      <c r="K29" s="4" t="s">
        <v>23</v>
      </c>
      <c r="L29" s="6">
        <v>1997</v>
      </c>
      <c r="M29" s="8"/>
    </row>
    <row r="30" customHeight="1" spans="1:13">
      <c r="A30" s="4">
        <v>2</v>
      </c>
      <c r="B30" s="4" t="s">
        <v>121</v>
      </c>
      <c r="C30" s="5" t="s">
        <v>122</v>
      </c>
      <c r="D30" s="5" t="s">
        <v>123</v>
      </c>
      <c r="E30" s="5" t="s">
        <v>124</v>
      </c>
      <c r="F30" s="5" t="s">
        <v>16</v>
      </c>
      <c r="G30" s="5" t="s">
        <v>125</v>
      </c>
      <c r="H30" s="4" t="str">
        <f>VLOOKUP(G30,[1]本科专业类!$B:$D,2,FALSE)</f>
        <v>0502</v>
      </c>
      <c r="I30" s="5" t="s">
        <v>18</v>
      </c>
      <c r="J30" s="5" t="s">
        <v>18</v>
      </c>
      <c r="K30" s="4" t="s">
        <v>23</v>
      </c>
      <c r="L30" s="6">
        <v>1943</v>
      </c>
      <c r="M30" s="8"/>
    </row>
    <row r="31" customHeight="1" spans="1:13">
      <c r="A31" s="4">
        <v>4</v>
      </c>
      <c r="B31" s="4" t="s">
        <v>126</v>
      </c>
      <c r="C31" s="5" t="s">
        <v>122</v>
      </c>
      <c r="D31" s="5" t="s">
        <v>127</v>
      </c>
      <c r="E31" s="5" t="s">
        <v>128</v>
      </c>
      <c r="F31" s="5" t="s">
        <v>16</v>
      </c>
      <c r="G31" s="5" t="s">
        <v>125</v>
      </c>
      <c r="H31" s="4" t="str">
        <f>VLOOKUP(G31,[1]本科专业类!$B:$D,2,FALSE)</f>
        <v>0502</v>
      </c>
      <c r="I31" s="5" t="s">
        <v>18</v>
      </c>
      <c r="J31" s="5" t="s">
        <v>18</v>
      </c>
      <c r="K31" s="4" t="s">
        <v>23</v>
      </c>
      <c r="L31" s="6">
        <v>1951</v>
      </c>
      <c r="M31" s="8"/>
    </row>
    <row r="32" customHeight="1" spans="1:13">
      <c r="A32" s="4">
        <v>41</v>
      </c>
      <c r="B32" s="4" t="s">
        <v>129</v>
      </c>
      <c r="C32" s="5" t="s">
        <v>122</v>
      </c>
      <c r="D32" s="5" t="s">
        <v>130</v>
      </c>
      <c r="E32" s="5" t="s">
        <v>131</v>
      </c>
      <c r="F32" s="5" t="s">
        <v>16</v>
      </c>
      <c r="G32" s="5" t="s">
        <v>125</v>
      </c>
      <c r="H32" s="4" t="str">
        <f>VLOOKUP(G32,[1]本科专业类!$B:$D,2,FALSE)</f>
        <v>0502</v>
      </c>
      <c r="I32" s="5" t="s">
        <v>18</v>
      </c>
      <c r="J32" s="5" t="s">
        <v>18</v>
      </c>
      <c r="K32" s="4" t="s">
        <v>23</v>
      </c>
      <c r="L32" s="6">
        <v>1998</v>
      </c>
      <c r="M32" s="8"/>
    </row>
    <row r="33" customHeight="1" spans="1:13">
      <c r="A33" s="4">
        <v>11</v>
      </c>
      <c r="B33" s="4" t="s">
        <v>132</v>
      </c>
      <c r="C33" s="5" t="s">
        <v>122</v>
      </c>
      <c r="D33" s="5" t="s">
        <v>133</v>
      </c>
      <c r="E33" s="5" t="s">
        <v>134</v>
      </c>
      <c r="F33" s="5" t="s">
        <v>16</v>
      </c>
      <c r="G33" s="5" t="s">
        <v>125</v>
      </c>
      <c r="H33" s="4" t="str">
        <f>VLOOKUP(G33,[1]本科专业类!$B:$D,2,FALSE)</f>
        <v>0502</v>
      </c>
      <c r="I33" s="5" t="s">
        <v>18</v>
      </c>
      <c r="J33" s="5" t="s">
        <v>18</v>
      </c>
      <c r="K33" s="4" t="s">
        <v>23</v>
      </c>
      <c r="L33" s="6">
        <v>1971</v>
      </c>
      <c r="M33" s="8"/>
    </row>
    <row r="34" customHeight="1" spans="1:13">
      <c r="A34" s="4">
        <v>72</v>
      </c>
      <c r="B34" s="4" t="s">
        <v>135</v>
      </c>
      <c r="C34" s="5" t="s">
        <v>122</v>
      </c>
      <c r="D34" s="5" t="s">
        <v>136</v>
      </c>
      <c r="E34" s="5" t="s">
        <v>137</v>
      </c>
      <c r="F34" s="5" t="s">
        <v>16</v>
      </c>
      <c r="G34" s="5" t="s">
        <v>125</v>
      </c>
      <c r="H34" s="4" t="str">
        <f>VLOOKUP(G34,[1]本科专业类!$B:$D,2,FALSE)</f>
        <v>0502</v>
      </c>
      <c r="I34" s="5" t="s">
        <v>18</v>
      </c>
      <c r="J34" s="5" t="s">
        <v>18</v>
      </c>
      <c r="K34" s="4" t="s">
        <v>23</v>
      </c>
      <c r="L34" s="6">
        <v>2005</v>
      </c>
      <c r="M34" s="8"/>
    </row>
    <row r="35" customHeight="1" spans="1:13">
      <c r="A35" s="4">
        <v>93</v>
      </c>
      <c r="B35" s="4" t="s">
        <v>138</v>
      </c>
      <c r="C35" s="5" t="s">
        <v>122</v>
      </c>
      <c r="D35" s="5" t="s">
        <v>139</v>
      </c>
      <c r="E35" s="5" t="s">
        <v>140</v>
      </c>
      <c r="F35" s="5" t="s">
        <v>16</v>
      </c>
      <c r="G35" s="5" t="s">
        <v>125</v>
      </c>
      <c r="H35" s="4" t="str">
        <f>VLOOKUP(G35,[1]本科专业类!$B:$D,2,FALSE)</f>
        <v>0502</v>
      </c>
      <c r="I35" s="5" t="s">
        <v>18</v>
      </c>
      <c r="J35" s="5" t="s">
        <v>18</v>
      </c>
      <c r="K35" s="4" t="s">
        <v>23</v>
      </c>
      <c r="L35" s="6">
        <v>2019</v>
      </c>
      <c r="M35" s="8"/>
    </row>
    <row r="36" customHeight="1" spans="1:13">
      <c r="A36" s="4">
        <v>1</v>
      </c>
      <c r="B36" s="4" t="s">
        <v>141</v>
      </c>
      <c r="C36" s="5" t="s">
        <v>142</v>
      </c>
      <c r="D36" s="5" t="s">
        <v>143</v>
      </c>
      <c r="E36" s="5" t="s">
        <v>144</v>
      </c>
      <c r="F36" s="5" t="s">
        <v>16</v>
      </c>
      <c r="G36" s="5" t="s">
        <v>145</v>
      </c>
      <c r="H36" s="4" t="str">
        <f>VLOOKUP(G36,[1]本科专业类!$B:$D,2,FALSE)</f>
        <v>0401</v>
      </c>
      <c r="I36" s="5" t="s">
        <v>143</v>
      </c>
      <c r="J36" s="5" t="s">
        <v>143</v>
      </c>
      <c r="K36" s="4" t="s">
        <v>19</v>
      </c>
      <c r="L36" s="6">
        <v>1927</v>
      </c>
      <c r="M36" s="8"/>
    </row>
    <row r="37" customHeight="1" spans="1:13">
      <c r="A37" s="4">
        <v>47</v>
      </c>
      <c r="B37" s="4" t="s">
        <v>146</v>
      </c>
      <c r="C37" s="5" t="s">
        <v>142</v>
      </c>
      <c r="D37" s="5" t="s">
        <v>147</v>
      </c>
      <c r="E37" s="5" t="s">
        <v>148</v>
      </c>
      <c r="F37" s="5" t="s">
        <v>16</v>
      </c>
      <c r="G37" s="5" t="s">
        <v>145</v>
      </c>
      <c r="H37" s="4" t="str">
        <f>VLOOKUP(G37,[1]本科专业类!$B:$D,2,FALSE)</f>
        <v>0401</v>
      </c>
      <c r="I37" s="5" t="s">
        <v>143</v>
      </c>
      <c r="J37" s="5" t="s">
        <v>149</v>
      </c>
      <c r="K37" s="4" t="s">
        <v>23</v>
      </c>
      <c r="L37" s="6">
        <v>2001</v>
      </c>
      <c r="M37" s="8"/>
    </row>
    <row r="38" customHeight="1" spans="1:13">
      <c r="A38" s="4">
        <v>24</v>
      </c>
      <c r="B38" s="4" t="s">
        <v>150</v>
      </c>
      <c r="C38" s="5" t="s">
        <v>142</v>
      </c>
      <c r="D38" s="5" t="s">
        <v>151</v>
      </c>
      <c r="E38" s="5" t="s">
        <v>152</v>
      </c>
      <c r="F38" s="5" t="s">
        <v>16</v>
      </c>
      <c r="G38" s="5" t="s">
        <v>145</v>
      </c>
      <c r="H38" s="4" t="str">
        <f>VLOOKUP(G38,[1]本科专业类!$B:$D,2,FALSE)</f>
        <v>0401</v>
      </c>
      <c r="I38" s="5" t="s">
        <v>143</v>
      </c>
      <c r="J38" s="5" t="s">
        <v>143</v>
      </c>
      <c r="K38" s="4" t="s">
        <v>23</v>
      </c>
      <c r="L38" s="6">
        <v>1986</v>
      </c>
      <c r="M38" s="8"/>
    </row>
    <row r="39" customHeight="1" spans="1:13">
      <c r="A39" s="4">
        <v>44</v>
      </c>
      <c r="B39" s="4" t="s">
        <v>153</v>
      </c>
      <c r="C39" s="5" t="s">
        <v>142</v>
      </c>
      <c r="D39" s="5" t="s">
        <v>154</v>
      </c>
      <c r="E39" s="5" t="s">
        <v>155</v>
      </c>
      <c r="F39" s="5" t="s">
        <v>16</v>
      </c>
      <c r="G39" s="5" t="s">
        <v>156</v>
      </c>
      <c r="H39" s="4" t="str">
        <f>VLOOKUP(G39,[1]本科专业类!$B:$D,2,FALSE)</f>
        <v>0711</v>
      </c>
      <c r="I39" s="5" t="s">
        <v>149</v>
      </c>
      <c r="J39" s="5" t="s">
        <v>149</v>
      </c>
      <c r="K39" s="4" t="s">
        <v>23</v>
      </c>
      <c r="L39" s="6">
        <v>2000</v>
      </c>
      <c r="M39" s="8"/>
    </row>
    <row r="40" customHeight="1" spans="1:13">
      <c r="A40" s="4">
        <v>18</v>
      </c>
      <c r="B40" s="4" t="s">
        <v>157</v>
      </c>
      <c r="C40" s="5" t="s">
        <v>158</v>
      </c>
      <c r="D40" s="5" t="s">
        <v>159</v>
      </c>
      <c r="E40" s="5" t="s">
        <v>160</v>
      </c>
      <c r="F40" s="5" t="s">
        <v>16</v>
      </c>
      <c r="G40" s="5" t="s">
        <v>161</v>
      </c>
      <c r="H40" s="4" t="str">
        <f>VLOOKUP(G40,[1]本科专业类!$B:$D,2,FALSE)</f>
        <v>0301</v>
      </c>
      <c r="I40" s="5" t="s">
        <v>159</v>
      </c>
      <c r="J40" s="5" t="s">
        <v>159</v>
      </c>
      <c r="K40" s="4" t="s">
        <v>23</v>
      </c>
      <c r="L40" s="6">
        <v>1981</v>
      </c>
      <c r="M40" s="8"/>
    </row>
    <row r="41" customHeight="1" spans="1:13">
      <c r="A41" s="4">
        <v>32</v>
      </c>
      <c r="B41" s="4" t="s">
        <v>162</v>
      </c>
      <c r="C41" s="5" t="s">
        <v>158</v>
      </c>
      <c r="D41" s="5" t="s">
        <v>163</v>
      </c>
      <c r="E41" s="5" t="s">
        <v>164</v>
      </c>
      <c r="F41" s="5" t="s">
        <v>16</v>
      </c>
      <c r="G41" s="5" t="s">
        <v>165</v>
      </c>
      <c r="H41" s="4" t="str">
        <f>VLOOKUP(G41,[1]本科专业类!$B:$D,2,FALSE)</f>
        <v>0302</v>
      </c>
      <c r="I41" s="5" t="s">
        <v>159</v>
      </c>
      <c r="J41" s="5" t="s">
        <v>159</v>
      </c>
      <c r="K41" s="4" t="s">
        <v>23</v>
      </c>
      <c r="L41" s="6">
        <v>1994</v>
      </c>
      <c r="M41" s="8"/>
    </row>
    <row r="42" customHeight="1" spans="1:13">
      <c r="A42" s="4">
        <v>8</v>
      </c>
      <c r="B42" s="4" t="s">
        <v>166</v>
      </c>
      <c r="C42" s="5" t="s">
        <v>167</v>
      </c>
      <c r="D42" s="5" t="s">
        <v>168</v>
      </c>
      <c r="E42" s="5" t="s">
        <v>169</v>
      </c>
      <c r="F42" s="5" t="s">
        <v>16</v>
      </c>
      <c r="G42" s="5" t="s">
        <v>170</v>
      </c>
      <c r="H42" s="4" t="str">
        <f>VLOOKUP(G42,[1]本科专业类!$B:$D,2,FALSE)</f>
        <v>0101</v>
      </c>
      <c r="I42" s="5" t="s">
        <v>168</v>
      </c>
      <c r="J42" s="5" t="s">
        <v>168</v>
      </c>
      <c r="K42" s="4" t="s">
        <v>19</v>
      </c>
      <c r="L42" s="6">
        <v>1955</v>
      </c>
      <c r="M42" s="8"/>
    </row>
    <row r="43" customHeight="1" spans="1:13">
      <c r="A43" s="4">
        <v>48</v>
      </c>
      <c r="B43" s="4" t="s">
        <v>171</v>
      </c>
      <c r="C43" s="5" t="s">
        <v>167</v>
      </c>
      <c r="D43" s="5" t="s">
        <v>172</v>
      </c>
      <c r="E43" s="5" t="s">
        <v>173</v>
      </c>
      <c r="F43" s="5" t="s">
        <v>16</v>
      </c>
      <c r="G43" s="5" t="s">
        <v>174</v>
      </c>
      <c r="H43" s="4" t="str">
        <f>VLOOKUP(G43,[1]本科专业类!$B:$D,2,FALSE)</f>
        <v>0303</v>
      </c>
      <c r="I43" s="5" t="s">
        <v>159</v>
      </c>
      <c r="J43" s="5" t="s">
        <v>159</v>
      </c>
      <c r="K43" s="4" t="s">
        <v>23</v>
      </c>
      <c r="L43" s="6">
        <v>2001</v>
      </c>
      <c r="M43" s="8"/>
    </row>
    <row r="44" customHeight="1" spans="1:13">
      <c r="A44" s="4">
        <v>37</v>
      </c>
      <c r="B44" s="4" t="s">
        <v>175</v>
      </c>
      <c r="C44" s="5" t="s">
        <v>176</v>
      </c>
      <c r="D44" s="5" t="s">
        <v>177</v>
      </c>
      <c r="E44" s="5" t="s">
        <v>178</v>
      </c>
      <c r="F44" s="5" t="s">
        <v>16</v>
      </c>
      <c r="G44" s="5" t="s">
        <v>179</v>
      </c>
      <c r="H44" s="4" t="str">
        <f>VLOOKUP(G44,[1]本科专业类!$B:$D,2,FALSE)</f>
        <v>1302</v>
      </c>
      <c r="I44" s="5" t="s">
        <v>53</v>
      </c>
      <c r="J44" s="5" t="s">
        <v>53</v>
      </c>
      <c r="K44" s="4" t="s">
        <v>23</v>
      </c>
      <c r="L44" s="6">
        <v>1996</v>
      </c>
      <c r="M44" s="8"/>
    </row>
    <row r="45" customHeight="1" spans="1:13">
      <c r="A45" s="4">
        <v>83</v>
      </c>
      <c r="B45" s="4" t="s">
        <v>180</v>
      </c>
      <c r="C45" s="5" t="s">
        <v>176</v>
      </c>
      <c r="D45" s="5" t="s">
        <v>181</v>
      </c>
      <c r="E45" s="5" t="s">
        <v>182</v>
      </c>
      <c r="F45" s="5" t="s">
        <v>16</v>
      </c>
      <c r="G45" s="5" t="s">
        <v>179</v>
      </c>
      <c r="H45" s="4" t="str">
        <f>VLOOKUP(G45,[1]本科专业类!$B:$D,2,FALSE)</f>
        <v>1302</v>
      </c>
      <c r="I45" s="5" t="s">
        <v>53</v>
      </c>
      <c r="J45" s="5" t="s">
        <v>53</v>
      </c>
      <c r="K45" s="4" t="s">
        <v>23</v>
      </c>
      <c r="L45" s="6">
        <v>2011</v>
      </c>
      <c r="M45" s="8"/>
    </row>
    <row r="46" customHeight="1" spans="1:13">
      <c r="A46" s="4">
        <v>45</v>
      </c>
      <c r="B46" s="4" t="s">
        <v>183</v>
      </c>
      <c r="C46" s="5" t="s">
        <v>176</v>
      </c>
      <c r="D46" s="5" t="s">
        <v>184</v>
      </c>
      <c r="E46" s="5" t="s">
        <v>185</v>
      </c>
      <c r="F46" s="5" t="s">
        <v>16</v>
      </c>
      <c r="G46" s="5" t="s">
        <v>52</v>
      </c>
      <c r="H46" s="4" t="str">
        <f>VLOOKUP(G46,[1]本科专业类!$B:$D,2,FALSE)</f>
        <v>1303</v>
      </c>
      <c r="I46" s="5" t="s">
        <v>53</v>
      </c>
      <c r="J46" s="5" t="s">
        <v>53</v>
      </c>
      <c r="K46" s="4" t="s">
        <v>23</v>
      </c>
      <c r="L46" s="6">
        <v>2000</v>
      </c>
      <c r="M46" s="8"/>
    </row>
    <row r="47" customHeight="1" spans="1:13">
      <c r="A47" s="4">
        <v>69</v>
      </c>
      <c r="B47" s="4" t="s">
        <v>186</v>
      </c>
      <c r="C47" s="5" t="s">
        <v>176</v>
      </c>
      <c r="D47" s="5" t="s">
        <v>187</v>
      </c>
      <c r="E47" s="5" t="s">
        <v>188</v>
      </c>
      <c r="F47" s="5" t="s">
        <v>16</v>
      </c>
      <c r="G47" s="5" t="s">
        <v>52</v>
      </c>
      <c r="H47" s="4" t="str">
        <f>VLOOKUP(G47,[1]本科专业类!$B:$D,2,FALSE)</f>
        <v>1303</v>
      </c>
      <c r="I47" s="5" t="s">
        <v>53</v>
      </c>
      <c r="J47" s="5" t="s">
        <v>53</v>
      </c>
      <c r="K47" s="4" t="s">
        <v>23</v>
      </c>
      <c r="L47" s="6">
        <v>2004</v>
      </c>
      <c r="M47" s="8"/>
    </row>
    <row r="48" customHeight="1" spans="1:13">
      <c r="A48" s="4">
        <v>62</v>
      </c>
      <c r="B48" s="4" t="s">
        <v>189</v>
      </c>
      <c r="C48" s="5" t="s">
        <v>176</v>
      </c>
      <c r="D48" s="5" t="s">
        <v>190</v>
      </c>
      <c r="E48" s="5" t="s">
        <v>191</v>
      </c>
      <c r="F48" s="5" t="s">
        <v>16</v>
      </c>
      <c r="G48" s="5" t="s">
        <v>52</v>
      </c>
      <c r="H48" s="4" t="str">
        <f>VLOOKUP(G48,[1]本科专业类!$B:$D,2,FALSE)</f>
        <v>1303</v>
      </c>
      <c r="I48" s="5" t="s">
        <v>53</v>
      </c>
      <c r="J48" s="5" t="s">
        <v>53</v>
      </c>
      <c r="K48" s="4" t="s">
        <v>23</v>
      </c>
      <c r="L48" s="6">
        <v>2003</v>
      </c>
      <c r="M48" s="8"/>
    </row>
    <row r="49" customHeight="1" spans="1:13">
      <c r="A49" s="4">
        <v>54</v>
      </c>
      <c r="B49" s="4" t="s">
        <v>192</v>
      </c>
      <c r="C49" s="5" t="s">
        <v>176</v>
      </c>
      <c r="D49" s="5" t="s">
        <v>193</v>
      </c>
      <c r="E49" s="5" t="s">
        <v>194</v>
      </c>
      <c r="F49" s="5" t="s">
        <v>16</v>
      </c>
      <c r="G49" s="5" t="s">
        <v>195</v>
      </c>
      <c r="H49" s="4" t="str">
        <f>VLOOKUP(G49,[1]本科专业类!$B:$D,2,FALSE)</f>
        <v>1304</v>
      </c>
      <c r="I49" s="5" t="s">
        <v>53</v>
      </c>
      <c r="J49" s="5" t="s">
        <v>53</v>
      </c>
      <c r="K49" s="4" t="s">
        <v>23</v>
      </c>
      <c r="L49" s="6">
        <v>2002</v>
      </c>
      <c r="M49" s="8"/>
    </row>
    <row r="50" customHeight="1" spans="1:13">
      <c r="A50" s="4">
        <v>89</v>
      </c>
      <c r="B50" s="4" t="s">
        <v>196</v>
      </c>
      <c r="C50" s="5" t="s">
        <v>176</v>
      </c>
      <c r="D50" s="5" t="s">
        <v>197</v>
      </c>
      <c r="E50" s="5" t="s">
        <v>198</v>
      </c>
      <c r="F50" s="5" t="s">
        <v>16</v>
      </c>
      <c r="G50" s="5" t="s">
        <v>195</v>
      </c>
      <c r="H50" s="4" t="str">
        <f>VLOOKUP(G50,[1]本科专业类!$B:$D,2,FALSE)</f>
        <v>1304</v>
      </c>
      <c r="I50" s="5" t="s">
        <v>53</v>
      </c>
      <c r="J50" s="5" t="s">
        <v>53</v>
      </c>
      <c r="K50" s="4" t="s">
        <v>23</v>
      </c>
      <c r="L50" s="6">
        <v>2015</v>
      </c>
      <c r="M50" s="8"/>
    </row>
    <row r="51" customHeight="1" spans="1:13">
      <c r="A51" s="4">
        <v>84</v>
      </c>
      <c r="B51" s="4" t="s">
        <v>199</v>
      </c>
      <c r="C51" s="5" t="s">
        <v>176</v>
      </c>
      <c r="D51" s="5" t="s">
        <v>200</v>
      </c>
      <c r="E51" s="5" t="s">
        <v>201</v>
      </c>
      <c r="F51" s="5" t="s">
        <v>16</v>
      </c>
      <c r="G51" s="5" t="s">
        <v>202</v>
      </c>
      <c r="H51" s="4" t="str">
        <f>VLOOKUP(G51,[1]本科专业类!$B:$D,2,FALSE)</f>
        <v>1305</v>
      </c>
      <c r="I51" s="5" t="s">
        <v>53</v>
      </c>
      <c r="J51" s="5" t="s">
        <v>53</v>
      </c>
      <c r="K51" s="4" t="s">
        <v>23</v>
      </c>
      <c r="L51" s="6">
        <v>2013</v>
      </c>
      <c r="M51" s="8"/>
    </row>
    <row r="52" customHeight="1" spans="1:13">
      <c r="A52" s="4">
        <v>85</v>
      </c>
      <c r="B52" s="4" t="s">
        <v>203</v>
      </c>
      <c r="C52" s="5" t="s">
        <v>176</v>
      </c>
      <c r="D52" s="5" t="s">
        <v>204</v>
      </c>
      <c r="E52" s="5" t="s">
        <v>205</v>
      </c>
      <c r="F52" s="5" t="s">
        <v>16</v>
      </c>
      <c r="G52" s="5" t="s">
        <v>202</v>
      </c>
      <c r="H52" s="4" t="str">
        <f>VLOOKUP(G52,[1]本科专业类!$B:$D,2,FALSE)</f>
        <v>1305</v>
      </c>
      <c r="I52" s="5" t="s">
        <v>53</v>
      </c>
      <c r="J52" s="5" t="s">
        <v>53</v>
      </c>
      <c r="K52" s="4" t="s">
        <v>23</v>
      </c>
      <c r="L52" s="6">
        <v>2013</v>
      </c>
      <c r="M52" s="8"/>
    </row>
    <row r="53" customHeight="1" spans="1:13">
      <c r="A53" s="4">
        <v>6</v>
      </c>
      <c r="B53" s="4" t="s">
        <v>206</v>
      </c>
      <c r="C53" s="5" t="s">
        <v>207</v>
      </c>
      <c r="D53" s="5" t="s">
        <v>208</v>
      </c>
      <c r="E53" s="5" t="s">
        <v>209</v>
      </c>
      <c r="F53" s="5" t="s">
        <v>16</v>
      </c>
      <c r="G53" s="5" t="s">
        <v>210</v>
      </c>
      <c r="H53" s="4" t="str">
        <f>VLOOKUP(G53,[1]本科专业类!$B:$D,2,FALSE)</f>
        <v>0701</v>
      </c>
      <c r="I53" s="5" t="s">
        <v>149</v>
      </c>
      <c r="J53" s="5" t="s">
        <v>149</v>
      </c>
      <c r="K53" s="4" t="s">
        <v>19</v>
      </c>
      <c r="L53" s="6">
        <v>1952</v>
      </c>
      <c r="M53" s="8"/>
    </row>
    <row r="54" customHeight="1" spans="1:13">
      <c r="A54" s="4">
        <v>63</v>
      </c>
      <c r="B54" s="4" t="s">
        <v>211</v>
      </c>
      <c r="C54" s="5" t="s">
        <v>207</v>
      </c>
      <c r="D54" s="5" t="s">
        <v>212</v>
      </c>
      <c r="E54" s="5" t="s">
        <v>213</v>
      </c>
      <c r="F54" s="5" t="s">
        <v>16</v>
      </c>
      <c r="G54" s="5" t="s">
        <v>214</v>
      </c>
      <c r="H54" s="4" t="str">
        <f>VLOOKUP(G54,[1]本科专业类!$B:$D,2,FALSE)</f>
        <v>0809</v>
      </c>
      <c r="I54" s="5" t="s">
        <v>215</v>
      </c>
      <c r="J54" s="5" t="s">
        <v>215</v>
      </c>
      <c r="K54" s="4" t="s">
        <v>23</v>
      </c>
      <c r="L54" s="6">
        <v>2003</v>
      </c>
      <c r="M54" s="8"/>
    </row>
    <row r="55" customHeight="1" spans="1:13">
      <c r="A55" s="4">
        <v>95</v>
      </c>
      <c r="B55" s="4" t="s">
        <v>216</v>
      </c>
      <c r="C55" s="5" t="s">
        <v>207</v>
      </c>
      <c r="D55" s="5" t="s">
        <v>217</v>
      </c>
      <c r="E55" s="5" t="s">
        <v>218</v>
      </c>
      <c r="F55" s="5" t="s">
        <v>16</v>
      </c>
      <c r="G55" s="5" t="s">
        <v>214</v>
      </c>
      <c r="H55" s="4" t="str">
        <f>VLOOKUP(G55,[1]本科专业类!$B:$D,2,FALSE)</f>
        <v>0809</v>
      </c>
      <c r="I55" s="5" t="s">
        <v>215</v>
      </c>
      <c r="J55" s="5" t="s">
        <v>215</v>
      </c>
      <c r="K55" s="4" t="s">
        <v>23</v>
      </c>
      <c r="L55" s="6">
        <v>2020</v>
      </c>
      <c r="M55" s="8"/>
    </row>
    <row r="56" customHeight="1" spans="1:13">
      <c r="A56" s="4">
        <v>94</v>
      </c>
      <c r="B56" s="4" t="s">
        <v>219</v>
      </c>
      <c r="C56" s="5" t="s">
        <v>220</v>
      </c>
      <c r="D56" s="5" t="s">
        <v>221</v>
      </c>
      <c r="E56" s="5" t="s">
        <v>222</v>
      </c>
      <c r="F56" s="5" t="s">
        <v>16</v>
      </c>
      <c r="G56" s="5" t="s">
        <v>223</v>
      </c>
      <c r="H56" s="4" t="str">
        <f>VLOOKUP(G56,[1]本科专业类!$B:$D,2,FALSE)</f>
        <v>0807</v>
      </c>
      <c r="I56" s="5" t="s">
        <v>215</v>
      </c>
      <c r="J56" s="5" t="s">
        <v>215</v>
      </c>
      <c r="K56" s="4" t="s">
        <v>23</v>
      </c>
      <c r="L56" s="6">
        <v>2020</v>
      </c>
      <c r="M56" s="8"/>
    </row>
    <row r="57" customHeight="1" spans="1:13">
      <c r="A57" s="4">
        <v>21</v>
      </c>
      <c r="B57" s="4" t="s">
        <v>224</v>
      </c>
      <c r="C57" s="5" t="s">
        <v>220</v>
      </c>
      <c r="D57" s="5" t="s">
        <v>225</v>
      </c>
      <c r="E57" s="5" t="s">
        <v>226</v>
      </c>
      <c r="F57" s="5" t="s">
        <v>16</v>
      </c>
      <c r="G57" s="5" t="s">
        <v>214</v>
      </c>
      <c r="H57" s="4" t="str">
        <f>VLOOKUP(G57,[1]本科专业类!$B:$D,2,FALSE)</f>
        <v>0809</v>
      </c>
      <c r="I57" s="5" t="s">
        <v>215</v>
      </c>
      <c r="J57" s="5" t="s">
        <v>215</v>
      </c>
      <c r="K57" s="4" t="s">
        <v>23</v>
      </c>
      <c r="L57" s="6">
        <v>1983</v>
      </c>
      <c r="M57" s="8"/>
    </row>
    <row r="58" customHeight="1" spans="1:13">
      <c r="A58" s="4">
        <v>90</v>
      </c>
      <c r="B58" s="4" t="s">
        <v>227</v>
      </c>
      <c r="C58" s="5" t="s">
        <v>220</v>
      </c>
      <c r="D58" s="5" t="s">
        <v>228</v>
      </c>
      <c r="E58" s="5" t="s">
        <v>229</v>
      </c>
      <c r="F58" s="5" t="s">
        <v>16</v>
      </c>
      <c r="G58" s="5" t="s">
        <v>214</v>
      </c>
      <c r="H58" s="4" t="str">
        <f>VLOOKUP(G58,[1]本科专业类!$B:$D,2,FALSE)</f>
        <v>0809</v>
      </c>
      <c r="I58" s="5" t="s">
        <v>215</v>
      </c>
      <c r="J58" s="5" t="s">
        <v>215</v>
      </c>
      <c r="K58" s="4" t="s">
        <v>23</v>
      </c>
      <c r="L58" s="6">
        <v>2015</v>
      </c>
      <c r="M58" s="8"/>
    </row>
    <row r="59" customHeight="1" spans="1:13">
      <c r="A59" s="4">
        <v>16</v>
      </c>
      <c r="B59" s="4" t="s">
        <v>230</v>
      </c>
      <c r="C59" s="5" t="s">
        <v>231</v>
      </c>
      <c r="D59" s="5" t="s">
        <v>232</v>
      </c>
      <c r="E59" s="5" t="s">
        <v>233</v>
      </c>
      <c r="F59" s="5" t="s">
        <v>16</v>
      </c>
      <c r="G59" s="5" t="s">
        <v>234</v>
      </c>
      <c r="H59" s="4" t="str">
        <f>VLOOKUP(G59,[1]本科专业类!$B:$D,2,FALSE)</f>
        <v>0702</v>
      </c>
      <c r="I59" s="5" t="s">
        <v>149</v>
      </c>
      <c r="J59" s="5" t="s">
        <v>149</v>
      </c>
      <c r="K59" s="4" t="s">
        <v>19</v>
      </c>
      <c r="L59" s="6">
        <v>1976</v>
      </c>
      <c r="M59" s="8"/>
    </row>
    <row r="60" customHeight="1" spans="1:13">
      <c r="A60" s="4">
        <v>25</v>
      </c>
      <c r="B60" s="4" t="s">
        <v>235</v>
      </c>
      <c r="C60" s="5" t="s">
        <v>231</v>
      </c>
      <c r="D60" s="5" t="s">
        <v>236</v>
      </c>
      <c r="E60" s="5" t="s">
        <v>237</v>
      </c>
      <c r="F60" s="5" t="s">
        <v>16</v>
      </c>
      <c r="G60" s="5" t="s">
        <v>234</v>
      </c>
      <c r="H60" s="4" t="str">
        <f>VLOOKUP(G60,[1]本科专业类!$B:$D,2,FALSE)</f>
        <v>0702</v>
      </c>
      <c r="I60" s="5" t="s">
        <v>149</v>
      </c>
      <c r="J60" s="5" t="s">
        <v>149</v>
      </c>
      <c r="K60" s="4" t="s">
        <v>23</v>
      </c>
      <c r="L60" s="6">
        <v>1988</v>
      </c>
      <c r="M60" s="8"/>
    </row>
    <row r="61" customHeight="1" spans="1:13">
      <c r="A61" s="4">
        <v>91</v>
      </c>
      <c r="B61" s="4" t="s">
        <v>238</v>
      </c>
      <c r="C61" s="5" t="s">
        <v>231</v>
      </c>
      <c r="D61" s="5" t="s">
        <v>239</v>
      </c>
      <c r="E61" s="5" t="s">
        <v>240</v>
      </c>
      <c r="F61" s="5" t="s">
        <v>16</v>
      </c>
      <c r="G61" s="5" t="s">
        <v>241</v>
      </c>
      <c r="H61" s="4" t="str">
        <f>VLOOKUP(G61,[1]本科专业类!$B:$D,2,FALSE)</f>
        <v>0804</v>
      </c>
      <c r="I61" s="5" t="s">
        <v>215</v>
      </c>
      <c r="J61" s="5" t="s">
        <v>215</v>
      </c>
      <c r="K61" s="4" t="s">
        <v>23</v>
      </c>
      <c r="L61" s="6">
        <v>2015</v>
      </c>
      <c r="M61" s="8"/>
    </row>
    <row r="62" customHeight="1" spans="1:13">
      <c r="A62" s="4">
        <v>26</v>
      </c>
      <c r="B62" s="4" t="s">
        <v>242</v>
      </c>
      <c r="C62" s="5" t="s">
        <v>231</v>
      </c>
      <c r="D62" s="5" t="s">
        <v>243</v>
      </c>
      <c r="E62" s="5" t="s">
        <v>244</v>
      </c>
      <c r="F62" s="5" t="s">
        <v>16</v>
      </c>
      <c r="G62" s="5" t="s">
        <v>223</v>
      </c>
      <c r="H62" s="4" t="str">
        <f>VLOOKUP(G62,[1]本科专业类!$B:$D,2,FALSE)</f>
        <v>0807</v>
      </c>
      <c r="I62" s="5" t="s">
        <v>215</v>
      </c>
      <c r="J62" s="5" t="s">
        <v>149</v>
      </c>
      <c r="K62" s="4" t="s">
        <v>23</v>
      </c>
      <c r="L62" s="6">
        <v>1991</v>
      </c>
      <c r="M62" s="8"/>
    </row>
    <row r="63" customHeight="1" spans="1:13">
      <c r="A63" s="4">
        <v>55</v>
      </c>
      <c r="B63" s="4" t="s">
        <v>245</v>
      </c>
      <c r="C63" s="5" t="s">
        <v>231</v>
      </c>
      <c r="D63" s="5" t="s">
        <v>246</v>
      </c>
      <c r="E63" s="5" t="s">
        <v>247</v>
      </c>
      <c r="F63" s="5" t="s">
        <v>16</v>
      </c>
      <c r="G63" s="5" t="s">
        <v>223</v>
      </c>
      <c r="H63" s="4" t="str">
        <f>VLOOKUP(G63,[1]本科专业类!$B:$D,2,FALSE)</f>
        <v>0807</v>
      </c>
      <c r="I63" s="5" t="s">
        <v>215</v>
      </c>
      <c r="J63" s="5" t="s">
        <v>149</v>
      </c>
      <c r="K63" s="4" t="s">
        <v>23</v>
      </c>
      <c r="L63" s="6">
        <v>2002</v>
      </c>
      <c r="M63" s="8"/>
    </row>
    <row r="64" customHeight="1" spans="1:13">
      <c r="A64" s="4">
        <v>7</v>
      </c>
      <c r="B64" s="4" t="s">
        <v>248</v>
      </c>
      <c r="C64" s="5" t="s">
        <v>249</v>
      </c>
      <c r="D64" s="5" t="s">
        <v>250</v>
      </c>
      <c r="E64" s="5" t="s">
        <v>251</v>
      </c>
      <c r="F64" s="5" t="s">
        <v>16</v>
      </c>
      <c r="G64" s="5" t="s">
        <v>252</v>
      </c>
      <c r="H64" s="4" t="str">
        <f>VLOOKUP(G64,[1]本科专业类!$B:$D,2,FALSE)</f>
        <v>0703</v>
      </c>
      <c r="I64" s="5" t="s">
        <v>149</v>
      </c>
      <c r="J64" s="5" t="s">
        <v>149</v>
      </c>
      <c r="K64" s="4" t="s">
        <v>19</v>
      </c>
      <c r="L64" s="6">
        <v>1952</v>
      </c>
      <c r="M64" s="8"/>
    </row>
    <row r="65" customHeight="1" spans="1:13">
      <c r="A65" s="4">
        <v>33</v>
      </c>
      <c r="B65" s="4" t="s">
        <v>253</v>
      </c>
      <c r="C65" s="5" t="s">
        <v>249</v>
      </c>
      <c r="D65" s="5" t="s">
        <v>254</v>
      </c>
      <c r="E65" s="5" t="s">
        <v>255</v>
      </c>
      <c r="F65" s="5" t="s">
        <v>16</v>
      </c>
      <c r="G65" s="5" t="s">
        <v>241</v>
      </c>
      <c r="H65" s="4" t="str">
        <f>VLOOKUP(G65,[1]本科专业类!$B:$D,2,FALSE)</f>
        <v>0804</v>
      </c>
      <c r="I65" s="5" t="s">
        <v>215</v>
      </c>
      <c r="J65" s="5" t="s">
        <v>149</v>
      </c>
      <c r="K65" s="4" t="s">
        <v>23</v>
      </c>
      <c r="L65" s="6">
        <v>1994</v>
      </c>
      <c r="M65" s="8"/>
    </row>
    <row r="66" customHeight="1" spans="1:13">
      <c r="A66" s="4">
        <v>56</v>
      </c>
      <c r="B66" s="4" t="s">
        <v>256</v>
      </c>
      <c r="C66" s="5" t="s">
        <v>249</v>
      </c>
      <c r="D66" s="5" t="s">
        <v>257</v>
      </c>
      <c r="E66" s="5" t="s">
        <v>258</v>
      </c>
      <c r="F66" s="5" t="s">
        <v>16</v>
      </c>
      <c r="G66" s="5" t="s">
        <v>241</v>
      </c>
      <c r="H66" s="4" t="str">
        <f>VLOOKUP(G66,[1]本科专业类!$B:$D,2,FALSE)</f>
        <v>0804</v>
      </c>
      <c r="I66" s="5" t="s">
        <v>215</v>
      </c>
      <c r="J66" s="5" t="s">
        <v>215</v>
      </c>
      <c r="K66" s="4" t="s">
        <v>23</v>
      </c>
      <c r="L66" s="6">
        <v>2002</v>
      </c>
      <c r="M66" s="8"/>
    </row>
    <row r="67" customHeight="1" spans="1:13">
      <c r="A67" s="4">
        <v>57</v>
      </c>
      <c r="B67" s="4" t="s">
        <v>259</v>
      </c>
      <c r="C67" s="5" t="s">
        <v>249</v>
      </c>
      <c r="D67" s="5" t="s">
        <v>260</v>
      </c>
      <c r="E67" s="5" t="s">
        <v>261</v>
      </c>
      <c r="F67" s="5" t="s">
        <v>16</v>
      </c>
      <c r="G67" s="5" t="s">
        <v>262</v>
      </c>
      <c r="H67" s="4" t="str">
        <f>VLOOKUP(G67,[1]本科专业类!$B:$D,2,FALSE)</f>
        <v>0825</v>
      </c>
      <c r="I67" s="5" t="s">
        <v>215</v>
      </c>
      <c r="J67" s="5" t="s">
        <v>215</v>
      </c>
      <c r="K67" s="4" t="s">
        <v>23</v>
      </c>
      <c r="L67" s="6">
        <v>2002</v>
      </c>
      <c r="M67" s="8"/>
    </row>
    <row r="68" customHeight="1" spans="1:13">
      <c r="A68" s="4">
        <v>42</v>
      </c>
      <c r="B68" s="4" t="s">
        <v>263</v>
      </c>
      <c r="C68" s="5" t="s">
        <v>249</v>
      </c>
      <c r="D68" s="5" t="s">
        <v>264</v>
      </c>
      <c r="E68" s="5" t="s">
        <v>265</v>
      </c>
      <c r="F68" s="5" t="s">
        <v>16</v>
      </c>
      <c r="G68" s="5" t="s">
        <v>262</v>
      </c>
      <c r="H68" s="4" t="str">
        <f>VLOOKUP(G68,[1]本科专业类!$B:$D,2,FALSE)</f>
        <v>0825</v>
      </c>
      <c r="I68" s="5" t="s">
        <v>215</v>
      </c>
      <c r="J68" s="5" t="s">
        <v>149</v>
      </c>
      <c r="K68" s="4" t="s">
        <v>23</v>
      </c>
      <c r="L68" s="6">
        <v>1999</v>
      </c>
      <c r="M68" s="8"/>
    </row>
    <row r="69" customHeight="1" spans="1:13">
      <c r="A69" s="4">
        <v>20</v>
      </c>
      <c r="B69" s="4" t="s">
        <v>266</v>
      </c>
      <c r="C69" s="5" t="s">
        <v>267</v>
      </c>
      <c r="D69" s="5" t="s">
        <v>268</v>
      </c>
      <c r="E69" s="5" t="s">
        <v>269</v>
      </c>
      <c r="F69" s="5" t="s">
        <v>16</v>
      </c>
      <c r="G69" s="5" t="s">
        <v>270</v>
      </c>
      <c r="H69" s="4" t="str">
        <f>VLOOKUP(G69,[1]本科专业类!$B:$D,2,FALSE)</f>
        <v>0710</v>
      </c>
      <c r="I69" s="5" t="s">
        <v>149</v>
      </c>
      <c r="J69" s="5" t="s">
        <v>149</v>
      </c>
      <c r="K69" s="4" t="s">
        <v>19</v>
      </c>
      <c r="L69" s="6">
        <v>1982</v>
      </c>
      <c r="M69" s="8"/>
    </row>
    <row r="70" customHeight="1" spans="1:13">
      <c r="A70" s="4">
        <v>34</v>
      </c>
      <c r="B70" s="4" t="s">
        <v>271</v>
      </c>
      <c r="C70" s="5" t="s">
        <v>267</v>
      </c>
      <c r="D70" s="5" t="s">
        <v>272</v>
      </c>
      <c r="E70" s="5" t="s">
        <v>273</v>
      </c>
      <c r="F70" s="5" t="s">
        <v>16</v>
      </c>
      <c r="G70" s="5" t="s">
        <v>270</v>
      </c>
      <c r="H70" s="4" t="str">
        <f>VLOOKUP(G70,[1]本科专业类!$B:$D,2,FALSE)</f>
        <v>0710</v>
      </c>
      <c r="I70" s="5" t="s">
        <v>149</v>
      </c>
      <c r="J70" s="5" t="s">
        <v>149</v>
      </c>
      <c r="K70" s="4" t="s">
        <v>23</v>
      </c>
      <c r="L70" s="6">
        <v>1994</v>
      </c>
      <c r="M70" s="8"/>
    </row>
    <row r="71" customHeight="1" spans="1:13">
      <c r="A71" s="4">
        <v>64</v>
      </c>
      <c r="B71" s="4" t="s">
        <v>274</v>
      </c>
      <c r="C71" s="5" t="s">
        <v>267</v>
      </c>
      <c r="D71" s="5" t="s">
        <v>275</v>
      </c>
      <c r="E71" s="5" t="s">
        <v>276</v>
      </c>
      <c r="F71" s="5" t="s">
        <v>16</v>
      </c>
      <c r="G71" s="5" t="s">
        <v>270</v>
      </c>
      <c r="H71" s="4" t="str">
        <f>VLOOKUP(G71,[1]本科专业类!$B:$D,2,FALSE)</f>
        <v>0710</v>
      </c>
      <c r="I71" s="5" t="s">
        <v>149</v>
      </c>
      <c r="J71" s="5" t="s">
        <v>149</v>
      </c>
      <c r="K71" s="4" t="s">
        <v>23</v>
      </c>
      <c r="L71" s="6">
        <v>2003</v>
      </c>
      <c r="M71" s="8"/>
    </row>
    <row r="72" customHeight="1" spans="1:13">
      <c r="A72" s="4">
        <v>58</v>
      </c>
      <c r="B72" s="4" t="s">
        <v>277</v>
      </c>
      <c r="C72" s="5" t="s">
        <v>267</v>
      </c>
      <c r="D72" s="5" t="s">
        <v>278</v>
      </c>
      <c r="E72" s="5" t="s">
        <v>279</v>
      </c>
      <c r="F72" s="5" t="s">
        <v>16</v>
      </c>
      <c r="G72" s="5" t="s">
        <v>280</v>
      </c>
      <c r="H72" s="4" t="str">
        <f>VLOOKUP(G72,[1]本科专业类!$B:$D,2,FALSE)</f>
        <v>0830</v>
      </c>
      <c r="I72" s="5" t="s">
        <v>215</v>
      </c>
      <c r="J72" s="5" t="s">
        <v>215</v>
      </c>
      <c r="K72" s="4" t="s">
        <v>23</v>
      </c>
      <c r="L72" s="6">
        <v>2002</v>
      </c>
      <c r="M72" s="8"/>
    </row>
    <row r="73" customHeight="1" spans="1:13">
      <c r="A73" s="4">
        <v>65</v>
      </c>
      <c r="B73" s="4" t="s">
        <v>281</v>
      </c>
      <c r="C73" s="5" t="s">
        <v>282</v>
      </c>
      <c r="D73" s="5" t="s">
        <v>283</v>
      </c>
      <c r="E73" s="5" t="s">
        <v>284</v>
      </c>
      <c r="F73" s="5" t="s">
        <v>16</v>
      </c>
      <c r="G73" s="5" t="s">
        <v>285</v>
      </c>
      <c r="H73" s="4" t="str">
        <f>VLOOKUP(G73,[1]本科专业类!$B:$D,2,FALSE)</f>
        <v>0806</v>
      </c>
      <c r="I73" s="5" t="s">
        <v>215</v>
      </c>
      <c r="J73" s="5" t="s">
        <v>215</v>
      </c>
      <c r="K73" s="4" t="s">
        <v>23</v>
      </c>
      <c r="L73" s="6">
        <v>2003</v>
      </c>
      <c r="M73" s="8"/>
    </row>
    <row r="74" customHeight="1" spans="1:13">
      <c r="A74" s="4">
        <v>12</v>
      </c>
      <c r="B74" s="4" t="s">
        <v>286</v>
      </c>
      <c r="C74" s="5" t="s">
        <v>282</v>
      </c>
      <c r="D74" s="5" t="s">
        <v>287</v>
      </c>
      <c r="E74" s="5" t="s">
        <v>288</v>
      </c>
      <c r="F74" s="5" t="s">
        <v>16</v>
      </c>
      <c r="G74" s="5" t="s">
        <v>223</v>
      </c>
      <c r="H74" s="4" t="str">
        <f>VLOOKUP(G74,[1]本科专业类!$B:$D,2,FALSE)</f>
        <v>0807</v>
      </c>
      <c r="I74" s="5" t="s">
        <v>215</v>
      </c>
      <c r="J74" s="5" t="s">
        <v>215</v>
      </c>
      <c r="K74" s="4" t="s">
        <v>23</v>
      </c>
      <c r="L74" s="6">
        <v>1971</v>
      </c>
      <c r="M74" s="8"/>
    </row>
    <row r="75" customHeight="1" spans="1:13">
      <c r="A75" s="4">
        <v>10</v>
      </c>
      <c r="B75" s="4" t="s">
        <v>289</v>
      </c>
      <c r="C75" s="5" t="s">
        <v>282</v>
      </c>
      <c r="D75" s="5" t="s">
        <v>290</v>
      </c>
      <c r="E75" s="5" t="s">
        <v>291</v>
      </c>
      <c r="F75" s="5" t="s">
        <v>16</v>
      </c>
      <c r="G75" s="5" t="s">
        <v>223</v>
      </c>
      <c r="H75" s="4" t="str">
        <f>VLOOKUP(G75,[1]本科专业类!$B:$D,2,FALSE)</f>
        <v>0807</v>
      </c>
      <c r="I75" s="5" t="s">
        <v>215</v>
      </c>
      <c r="J75" s="5" t="s">
        <v>215</v>
      </c>
      <c r="K75" s="4" t="s">
        <v>23</v>
      </c>
      <c r="L75" s="6">
        <v>1970</v>
      </c>
      <c r="M75" s="8"/>
    </row>
    <row r="76" customHeight="1" spans="1:13">
      <c r="A76" s="4">
        <v>39</v>
      </c>
      <c r="B76" s="4" t="s">
        <v>292</v>
      </c>
      <c r="C76" s="5" t="s">
        <v>282</v>
      </c>
      <c r="D76" s="5" t="s">
        <v>293</v>
      </c>
      <c r="E76" s="5" t="s">
        <v>294</v>
      </c>
      <c r="F76" s="5" t="s">
        <v>16</v>
      </c>
      <c r="G76" s="5" t="s">
        <v>223</v>
      </c>
      <c r="H76" s="4" t="str">
        <f>VLOOKUP(G76,[1]本科专业类!$B:$D,2,FALSE)</f>
        <v>0807</v>
      </c>
      <c r="I76" s="5" t="s">
        <v>215</v>
      </c>
      <c r="J76" s="5" t="s">
        <v>215</v>
      </c>
      <c r="K76" s="4" t="s">
        <v>23</v>
      </c>
      <c r="L76" s="6">
        <v>1997</v>
      </c>
      <c r="M76" s="8"/>
    </row>
    <row r="77" customHeight="1" spans="1:13">
      <c r="A77" s="4">
        <v>29</v>
      </c>
      <c r="B77" s="4" t="s">
        <v>295</v>
      </c>
      <c r="C77" s="5" t="s">
        <v>282</v>
      </c>
      <c r="D77" s="5" t="s">
        <v>296</v>
      </c>
      <c r="E77" s="5" t="s">
        <v>297</v>
      </c>
      <c r="F77" s="5" t="s">
        <v>16</v>
      </c>
      <c r="G77" s="5" t="s">
        <v>298</v>
      </c>
      <c r="H77" s="4" t="str">
        <f>VLOOKUP(G77,[1]本科专业类!$B:$D,2,FALSE)</f>
        <v>0808</v>
      </c>
      <c r="I77" s="5" t="s">
        <v>215</v>
      </c>
      <c r="J77" s="5" t="s">
        <v>215</v>
      </c>
      <c r="K77" s="4" t="s">
        <v>23</v>
      </c>
      <c r="L77" s="6">
        <v>1993</v>
      </c>
      <c r="M77" s="8"/>
    </row>
    <row r="78" customHeight="1" spans="1:13">
      <c r="A78" s="4">
        <v>75</v>
      </c>
      <c r="B78" s="4" t="s">
        <v>299</v>
      </c>
      <c r="C78" s="5" t="s">
        <v>282</v>
      </c>
      <c r="D78" s="5" t="s">
        <v>300</v>
      </c>
      <c r="E78" s="5" t="s">
        <v>301</v>
      </c>
      <c r="F78" s="5" t="s">
        <v>16</v>
      </c>
      <c r="G78" s="6" t="s">
        <v>302</v>
      </c>
      <c r="H78" s="4" t="str">
        <f>VLOOKUP(G78,[1]本科专业类!$B:$D,2,FALSE)</f>
        <v>0826</v>
      </c>
      <c r="I78" s="5" t="s">
        <v>215</v>
      </c>
      <c r="J78" s="5" t="s">
        <v>215</v>
      </c>
      <c r="K78" s="4" t="s">
        <v>23</v>
      </c>
      <c r="L78" s="6">
        <v>2006</v>
      </c>
      <c r="M78" s="8"/>
    </row>
    <row r="79" customHeight="1" spans="1:13">
      <c r="A79" s="4">
        <v>17</v>
      </c>
      <c r="B79" s="4" t="s">
        <v>303</v>
      </c>
      <c r="C79" s="5" t="s">
        <v>304</v>
      </c>
      <c r="D79" s="5" t="s">
        <v>305</v>
      </c>
      <c r="E79" s="5" t="s">
        <v>306</v>
      </c>
      <c r="F79" s="5" t="s">
        <v>16</v>
      </c>
      <c r="G79" s="5" t="s">
        <v>307</v>
      </c>
      <c r="H79" s="4" t="str">
        <f>VLOOKUP(G79,[1]本科专业类!$B:$D,2,FALSE)</f>
        <v>0801</v>
      </c>
      <c r="I79" s="5" t="s">
        <v>215</v>
      </c>
      <c r="J79" s="5" t="s">
        <v>215</v>
      </c>
      <c r="K79" s="4" t="s">
        <v>23</v>
      </c>
      <c r="L79" s="6">
        <v>1979</v>
      </c>
      <c r="M79" s="8"/>
    </row>
    <row r="80" customHeight="1" spans="1:13">
      <c r="A80" s="4">
        <v>49</v>
      </c>
      <c r="B80" s="4" t="s">
        <v>308</v>
      </c>
      <c r="C80" s="5" t="s">
        <v>304</v>
      </c>
      <c r="D80" s="5" t="s">
        <v>309</v>
      </c>
      <c r="E80" s="5" t="s">
        <v>310</v>
      </c>
      <c r="F80" s="5" t="s">
        <v>16</v>
      </c>
      <c r="G80" s="5" t="s">
        <v>311</v>
      </c>
      <c r="H80" s="4" t="str">
        <f>VLOOKUP(G80,[1]本科专业类!$B:$D,2,FALSE)</f>
        <v>0810</v>
      </c>
      <c r="I80" s="5" t="s">
        <v>215</v>
      </c>
      <c r="J80" s="5" t="s">
        <v>215</v>
      </c>
      <c r="K80" s="4" t="s">
        <v>23</v>
      </c>
      <c r="L80" s="6">
        <v>2001</v>
      </c>
      <c r="M80" s="8"/>
    </row>
    <row r="81" customHeight="1" spans="1:13">
      <c r="A81" s="4">
        <v>70</v>
      </c>
      <c r="B81" s="4" t="s">
        <v>312</v>
      </c>
      <c r="C81" s="5" t="s">
        <v>304</v>
      </c>
      <c r="D81" s="5" t="s">
        <v>313</v>
      </c>
      <c r="E81" s="5" t="s">
        <v>314</v>
      </c>
      <c r="F81" s="5" t="s">
        <v>315</v>
      </c>
      <c r="G81" s="5" t="s">
        <v>316</v>
      </c>
      <c r="H81" s="4" t="str">
        <f>VLOOKUP(G81,[1]本科专业类!$B:$D,2,FALSE)</f>
        <v>0828</v>
      </c>
      <c r="I81" s="5" t="s">
        <v>215</v>
      </c>
      <c r="J81" s="5" t="s">
        <v>215</v>
      </c>
      <c r="K81" s="4" t="s">
        <v>23</v>
      </c>
      <c r="L81" s="6">
        <v>2004</v>
      </c>
      <c r="M81" s="8"/>
    </row>
    <row r="82" customHeight="1" spans="1:13">
      <c r="A82" s="4">
        <v>35</v>
      </c>
      <c r="B82" s="4" t="s">
        <v>317</v>
      </c>
      <c r="C82" s="5" t="s">
        <v>318</v>
      </c>
      <c r="D82" s="5" t="s">
        <v>319</v>
      </c>
      <c r="E82" s="5" t="s">
        <v>320</v>
      </c>
      <c r="F82" s="5" t="s">
        <v>16</v>
      </c>
      <c r="G82" s="5" t="s">
        <v>321</v>
      </c>
      <c r="H82" s="4" t="str">
        <f>VLOOKUP(G82,[1]本科专业类!$B:$D,2,FALSE)</f>
        <v>0802</v>
      </c>
      <c r="I82" s="5" t="s">
        <v>215</v>
      </c>
      <c r="J82" s="5" t="s">
        <v>215</v>
      </c>
      <c r="K82" s="4" t="s">
        <v>23</v>
      </c>
      <c r="L82" s="6">
        <v>1995</v>
      </c>
      <c r="M82" s="8"/>
    </row>
    <row r="83" customHeight="1" spans="1:13">
      <c r="A83" s="4">
        <v>50</v>
      </c>
      <c r="B83" s="4" t="s">
        <v>322</v>
      </c>
      <c r="C83" s="5" t="s">
        <v>318</v>
      </c>
      <c r="D83" s="5" t="s">
        <v>323</v>
      </c>
      <c r="E83" s="5" t="s">
        <v>324</v>
      </c>
      <c r="F83" s="5" t="s">
        <v>16</v>
      </c>
      <c r="G83" s="5" t="s">
        <v>325</v>
      </c>
      <c r="H83" s="4" t="str">
        <f>VLOOKUP(G83,[1]本科专业类!$B:$D,2,FALSE)</f>
        <v>0803</v>
      </c>
      <c r="I83" s="5" t="s">
        <v>215</v>
      </c>
      <c r="J83" s="5" t="s">
        <v>215</v>
      </c>
      <c r="K83" s="4" t="s">
        <v>23</v>
      </c>
      <c r="L83" s="6">
        <v>2001</v>
      </c>
      <c r="M83" s="8"/>
    </row>
    <row r="84" customHeight="1" spans="1:13">
      <c r="A84" s="4">
        <v>71</v>
      </c>
      <c r="B84" s="4" t="s">
        <v>326</v>
      </c>
      <c r="C84" s="5" t="s">
        <v>318</v>
      </c>
      <c r="D84" s="5" t="s">
        <v>327</v>
      </c>
      <c r="E84" s="5" t="s">
        <v>328</v>
      </c>
      <c r="F84" s="5" t="s">
        <v>16</v>
      </c>
      <c r="G84" s="5" t="s">
        <v>329</v>
      </c>
      <c r="H84" s="4" t="str">
        <f>VLOOKUP(G84,[1]本科专业类!$B:$D,2,FALSE)</f>
        <v>0829</v>
      </c>
      <c r="I84" s="5" t="s">
        <v>215</v>
      </c>
      <c r="J84" s="5" t="s">
        <v>215</v>
      </c>
      <c r="K84" s="4" t="s">
        <v>23</v>
      </c>
      <c r="L84" s="6">
        <v>2004</v>
      </c>
      <c r="M84" s="8"/>
    </row>
    <row r="85" customHeight="1" spans="1:13">
      <c r="A85" s="4">
        <v>73</v>
      </c>
      <c r="B85" s="4" t="s">
        <v>330</v>
      </c>
      <c r="C85" s="5" t="s">
        <v>318</v>
      </c>
      <c r="D85" s="5" t="s">
        <v>331</v>
      </c>
      <c r="E85" s="5" t="s">
        <v>332</v>
      </c>
      <c r="F85" s="5" t="s">
        <v>16</v>
      </c>
      <c r="G85" s="6" t="s">
        <v>333</v>
      </c>
      <c r="H85" s="4" t="str">
        <f>VLOOKUP(G85,[1]本科专业类!$B:$D,2,FALSE)</f>
        <v>1207</v>
      </c>
      <c r="I85" s="5" t="s">
        <v>82</v>
      </c>
      <c r="J85" s="5" t="s">
        <v>82</v>
      </c>
      <c r="K85" s="4" t="s">
        <v>23</v>
      </c>
      <c r="L85" s="6">
        <v>2005</v>
      </c>
      <c r="M85" s="8"/>
    </row>
    <row r="86" customHeight="1" spans="1:13">
      <c r="A86" s="4">
        <v>40</v>
      </c>
      <c r="B86" s="4" t="s">
        <v>334</v>
      </c>
      <c r="C86" s="5" t="s">
        <v>335</v>
      </c>
      <c r="D86" s="5" t="s">
        <v>336</v>
      </c>
      <c r="E86" s="5" t="s">
        <v>337</v>
      </c>
      <c r="F86" s="5" t="s">
        <v>16</v>
      </c>
      <c r="G86" s="5" t="s">
        <v>338</v>
      </c>
      <c r="H86" s="4" t="str">
        <f>VLOOKUP(G86,[1]本科专业类!$B:$D,2,FALSE)</f>
        <v>1007</v>
      </c>
      <c r="I86" s="5" t="s">
        <v>339</v>
      </c>
      <c r="J86" s="5" t="s">
        <v>149</v>
      </c>
      <c r="K86" s="4" t="s">
        <v>23</v>
      </c>
      <c r="L86" s="6">
        <v>1997</v>
      </c>
      <c r="M86" s="8"/>
    </row>
    <row r="87" customHeight="1" spans="1:13">
      <c r="A87" s="4">
        <v>87</v>
      </c>
      <c r="B87" s="4" t="s">
        <v>340</v>
      </c>
      <c r="C87" s="5" t="s">
        <v>335</v>
      </c>
      <c r="D87" s="5" t="s">
        <v>341</v>
      </c>
      <c r="E87" s="5" t="s">
        <v>342</v>
      </c>
      <c r="F87" s="5" t="s">
        <v>16</v>
      </c>
      <c r="G87" s="5" t="s">
        <v>338</v>
      </c>
      <c r="H87" s="4" t="str">
        <f>VLOOKUP(G87,[1]本科专业类!$B:$D,2,FALSE)</f>
        <v>1007</v>
      </c>
      <c r="I87" s="5" t="s">
        <v>339</v>
      </c>
      <c r="J87" s="5" t="s">
        <v>149</v>
      </c>
      <c r="K87" s="4" t="s">
        <v>23</v>
      </c>
      <c r="L87" s="6">
        <v>2014</v>
      </c>
      <c r="M87" s="8"/>
    </row>
    <row r="88" customHeight="1" spans="1:13">
      <c r="A88" s="4">
        <v>77</v>
      </c>
      <c r="B88" s="4" t="s">
        <v>343</v>
      </c>
      <c r="C88" s="5" t="s">
        <v>344</v>
      </c>
      <c r="D88" s="5" t="s">
        <v>345</v>
      </c>
      <c r="E88" s="5" t="s">
        <v>346</v>
      </c>
      <c r="F88" s="5" t="s">
        <v>315</v>
      </c>
      <c r="G88" s="6" t="s">
        <v>347</v>
      </c>
      <c r="H88" s="4" t="str">
        <f>VLOOKUP(G88,[1]本科专业类!$B:$D,2,FALSE)</f>
        <v>1002</v>
      </c>
      <c r="I88" s="5" t="s">
        <v>339</v>
      </c>
      <c r="J88" s="5" t="s">
        <v>339</v>
      </c>
      <c r="K88" s="4" t="s">
        <v>23</v>
      </c>
      <c r="L88" s="6">
        <v>2006</v>
      </c>
      <c r="M88" s="8"/>
    </row>
    <row r="89" customHeight="1" spans="1:13">
      <c r="A89" s="4">
        <v>92</v>
      </c>
      <c r="B89" s="4" t="s">
        <v>348</v>
      </c>
      <c r="C89" s="5" t="s">
        <v>344</v>
      </c>
      <c r="D89" s="5" t="s">
        <v>349</v>
      </c>
      <c r="E89" s="5" t="s">
        <v>350</v>
      </c>
      <c r="F89" s="5" t="s">
        <v>315</v>
      </c>
      <c r="G89" s="5" t="s">
        <v>351</v>
      </c>
      <c r="H89" s="4" t="str">
        <f>VLOOKUP(G89,[1]本科专业类!$B:$D,2,FALSE)</f>
        <v>1003</v>
      </c>
      <c r="I89" s="5" t="s">
        <v>339</v>
      </c>
      <c r="J89" s="5" t="s">
        <v>339</v>
      </c>
      <c r="K89" s="4" t="s">
        <v>23</v>
      </c>
      <c r="L89" s="6">
        <v>2016</v>
      </c>
      <c r="M89" s="8"/>
    </row>
    <row r="90" customHeight="1" spans="1:13">
      <c r="A90" s="4">
        <v>80</v>
      </c>
      <c r="B90" s="4" t="s">
        <v>352</v>
      </c>
      <c r="C90" s="5" t="s">
        <v>344</v>
      </c>
      <c r="D90" s="5" t="s">
        <v>353</v>
      </c>
      <c r="E90" s="5" t="s">
        <v>354</v>
      </c>
      <c r="F90" s="5" t="s">
        <v>16</v>
      </c>
      <c r="G90" s="6" t="s">
        <v>355</v>
      </c>
      <c r="H90" s="4" t="str">
        <f>VLOOKUP(G90,[1]本科专业类!$B:$D,2,FALSE)</f>
        <v>1010</v>
      </c>
      <c r="I90" s="5" t="s">
        <v>339</v>
      </c>
      <c r="J90" s="5" t="s">
        <v>149</v>
      </c>
      <c r="K90" s="4" t="s">
        <v>23</v>
      </c>
      <c r="L90" s="6">
        <v>2007</v>
      </c>
      <c r="M90" s="8"/>
    </row>
    <row r="91" customHeight="1" spans="1:13">
      <c r="A91" s="4">
        <v>76</v>
      </c>
      <c r="B91" s="4" t="s">
        <v>356</v>
      </c>
      <c r="C91" s="5" t="s">
        <v>357</v>
      </c>
      <c r="D91" s="5" t="s">
        <v>358</v>
      </c>
      <c r="E91" s="5" t="s">
        <v>359</v>
      </c>
      <c r="F91" s="5" t="s">
        <v>16</v>
      </c>
      <c r="G91" s="6" t="s">
        <v>360</v>
      </c>
      <c r="H91" s="4" t="str">
        <f>VLOOKUP(G91,[1]本科专业类!$B:$D,2,FALSE)</f>
        <v>1011</v>
      </c>
      <c r="I91" s="5" t="s">
        <v>339</v>
      </c>
      <c r="J91" s="5" t="s">
        <v>149</v>
      </c>
      <c r="K91" s="4" t="s">
        <v>23</v>
      </c>
      <c r="L91" s="6">
        <v>2006</v>
      </c>
      <c r="M91" s="8"/>
    </row>
    <row r="92" customHeight="1" spans="1:13">
      <c r="A92" s="4">
        <v>78</v>
      </c>
      <c r="B92" s="4" t="s">
        <v>361</v>
      </c>
      <c r="C92" s="5" t="s">
        <v>362</v>
      </c>
      <c r="D92" s="5" t="s">
        <v>363</v>
      </c>
      <c r="E92" s="5" t="s">
        <v>364</v>
      </c>
      <c r="F92" s="5" t="s">
        <v>315</v>
      </c>
      <c r="G92" s="6" t="s">
        <v>365</v>
      </c>
      <c r="H92" s="4" t="str">
        <f>VLOOKUP(G92,[1]本科专业类!$B:$D,2,FALSE)</f>
        <v>1004</v>
      </c>
      <c r="I92" s="5" t="s">
        <v>339</v>
      </c>
      <c r="J92" s="5" t="s">
        <v>339</v>
      </c>
      <c r="K92" s="4" t="s">
        <v>23</v>
      </c>
      <c r="L92" s="6">
        <v>2006</v>
      </c>
      <c r="M92" s="8"/>
    </row>
    <row r="93" customHeight="1" spans="1:13">
      <c r="A93" s="4">
        <v>88</v>
      </c>
      <c r="B93" s="4" t="s">
        <v>366</v>
      </c>
      <c r="C93" s="5" t="s">
        <v>362</v>
      </c>
      <c r="D93" s="5" t="s">
        <v>367</v>
      </c>
      <c r="E93" s="5" t="s">
        <v>368</v>
      </c>
      <c r="F93" s="5" t="s">
        <v>16</v>
      </c>
      <c r="G93" s="5" t="s">
        <v>355</v>
      </c>
      <c r="H93" s="4" t="str">
        <f>VLOOKUP(G93,[1]本科专业类!$B:$D,2,FALSE)</f>
        <v>1010</v>
      </c>
      <c r="I93" s="5" t="s">
        <v>339</v>
      </c>
      <c r="J93" s="5" t="s">
        <v>149</v>
      </c>
      <c r="K93" s="4" t="s">
        <v>23</v>
      </c>
      <c r="L93" s="6">
        <v>2014</v>
      </c>
      <c r="M93" s="8"/>
    </row>
    <row r="94" customHeight="1" spans="1:13">
      <c r="A94" s="4">
        <v>81</v>
      </c>
      <c r="B94" s="4" t="s">
        <v>369</v>
      </c>
      <c r="C94" s="5" t="s">
        <v>370</v>
      </c>
      <c r="D94" s="5" t="s">
        <v>371</v>
      </c>
      <c r="E94" s="5" t="s">
        <v>372</v>
      </c>
      <c r="F94" s="5" t="s">
        <v>315</v>
      </c>
      <c r="G94" s="6" t="s">
        <v>373</v>
      </c>
      <c r="H94" s="4" t="str">
        <f>VLOOKUP(G94,[1]本科专业类!$B:$D,2,FALSE)</f>
        <v>1005</v>
      </c>
      <c r="I94" s="5" t="s">
        <v>339</v>
      </c>
      <c r="J94" s="5" t="s">
        <v>339</v>
      </c>
      <c r="K94" s="4" t="s">
        <v>23</v>
      </c>
      <c r="L94" s="6">
        <v>2010</v>
      </c>
      <c r="M94" s="8"/>
    </row>
    <row r="95" customHeight="1" spans="1:13">
      <c r="A95" s="4">
        <v>79</v>
      </c>
      <c r="B95" s="4" t="s">
        <v>374</v>
      </c>
      <c r="C95" s="5" t="s">
        <v>370</v>
      </c>
      <c r="D95" s="5" t="s">
        <v>375</v>
      </c>
      <c r="E95" s="5" t="s">
        <v>376</v>
      </c>
      <c r="F95" s="5" t="s">
        <v>16</v>
      </c>
      <c r="G95" s="6" t="s">
        <v>377</v>
      </c>
      <c r="H95" s="4" t="str">
        <f>VLOOKUP(G95,[1]本科专业类!$B:$D,2,FALSE)</f>
        <v>1008</v>
      </c>
      <c r="I95" s="5" t="s">
        <v>339</v>
      </c>
      <c r="J95" s="5" t="s">
        <v>149</v>
      </c>
      <c r="K95" s="4" t="s">
        <v>23</v>
      </c>
      <c r="L95" s="6">
        <v>2006</v>
      </c>
      <c r="M95" s="8"/>
    </row>
    <row r="96" customHeight="1" spans="1:13">
      <c r="A96" s="4">
        <v>74</v>
      </c>
      <c r="B96" s="4" t="s">
        <v>378</v>
      </c>
      <c r="C96" s="5" t="s">
        <v>379</v>
      </c>
      <c r="D96" s="5" t="s">
        <v>380</v>
      </c>
      <c r="E96" s="5" t="s">
        <v>381</v>
      </c>
      <c r="F96" s="5" t="s">
        <v>16</v>
      </c>
      <c r="G96" s="6" t="s">
        <v>17</v>
      </c>
      <c r="H96" s="4" t="str">
        <f>VLOOKUP(G96,[1]本科专业类!$B:$D,2,FALSE)</f>
        <v>0501</v>
      </c>
      <c r="I96" s="5" t="s">
        <v>18</v>
      </c>
      <c r="J96" s="5" t="s">
        <v>18</v>
      </c>
      <c r="K96" s="4" t="s">
        <v>23</v>
      </c>
      <c r="L96" s="6">
        <v>2005</v>
      </c>
      <c r="M96" s="8" t="s">
        <v>382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董方旭</dc:creator>
  <cp:lastModifiedBy>里小</cp:lastModifiedBy>
  <dcterms:created xsi:type="dcterms:W3CDTF">2020-04-09T01:51:00Z</dcterms:created>
  <dcterms:modified xsi:type="dcterms:W3CDTF">2020-09-23T09:21:13Z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